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'Arkusz1'!$A$2:$K$43</definedName>
  </definedNames>
  <calcPr fullCalcOnLoad="1"/>
</workbook>
</file>

<file path=xl/sharedStrings.xml><?xml version="1.0" encoding="utf-8"?>
<sst xmlns="http://schemas.openxmlformats.org/spreadsheetml/2006/main" count="38" uniqueCount="22">
  <si>
    <t>Plan dochodów i wydatków</t>
  </si>
  <si>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</si>
  <si>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</si>
  <si>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</si>
  <si>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</si>
  <si>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</si>
  <si>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</si>
  <si>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</si>
  <si>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</si>
  <si>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zadań realizowanych na podstawie porozumień</t>
  </si>
  <si>
    <t>Wydatki bieżące</t>
  </si>
  <si>
    <t>Zał. Nr 7</t>
  </si>
  <si>
    <t>Cmentarze</t>
  </si>
  <si>
    <t>w tym:zakup towarów i usług</t>
  </si>
  <si>
    <t>Działalność usługowa</t>
  </si>
  <si>
    <r>
      <t xml:space="preserve">Wyk. </t>
    </r>
    <r>
      <rPr>
        <b/>
        <sz val="10"/>
        <rFont val="Symbol"/>
        <family val="1"/>
      </rPr>
      <t>%</t>
    </r>
  </si>
  <si>
    <t>Oświata i wychowanie</t>
  </si>
  <si>
    <t>Pozostała działalność</t>
  </si>
  <si>
    <t>z organami administracji rządowej na 2009 rok</t>
  </si>
  <si>
    <t>Plan 01.01.2009 r.</t>
  </si>
  <si>
    <t>Plan 31.12.2009 r.</t>
  </si>
  <si>
    <t>Wykonanie 31.12.2009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</si>
</sst>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  <numFmt numFmtId="169" formatCode="#,##0.0\ _z_ł"/>
    <numFmt numFmtId="170" formatCode="#,##0.00\ _z_ł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Symbol"/>
      <family val="1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8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170" fontId="0" fillId="0" borderId="6" xfId="0" applyNumberFormat="1" applyFont="1" applyBorder="1" applyAlignment="1">
      <alignment vertical="center"/>
    </xf>
    <xf numFmtId="170" fontId="1" fillId="0" borderId="17" xfId="0" applyNumberFormat="1" applyFont="1" applyBorder="1" applyAlignment="1">
      <alignment vertical="center"/>
    </xf>
    <xf numFmtId="170" fontId="0" fillId="0" borderId="6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1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170" fontId="5" fillId="0" borderId="0" xfId="0" applyNumberFormat="1" applyFont="1" applyAlignment="1">
      <alignment/>
    </xf>
    <xf numFmtId="170" fontId="5" fillId="0" borderId="1" xfId="0" applyNumberFormat="1" applyFont="1" applyBorder="1" applyAlignment="1">
      <alignment/>
    </xf>
    <xf numFmtId="170" fontId="5" fillId="0" borderId="2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="60" workbookViewId="0" topLeftCell="A4">
      <selection activeCell="J39" sqref="J39"/>
    </sheetView>
  </sheetViews>
  <sheetFormatPr defaultColWidth="9.00390625" defaultRowHeight="12.75"/>
  <cols>
    <col min="1" max="1" width="6.375" style="0" customWidth="1"/>
    <col min="2" max="2" width="32.25390625" style="0" customWidth="1"/>
    <col min="3" max="3" width="7.75390625" style="0" customWidth="1"/>
    <col min="4" max="4" width="11.875" style="0" customWidth="1"/>
    <col min="5" max="5" width="12.875" style="0" customWidth="1"/>
    <col min="6" max="6" width="11.875" style="0" customWidth="1"/>
    <col min="7" max="7" width="9.75390625" style="0" customWidth="1"/>
    <col min="8" max="8" width="12.75390625" style="0" customWidth="1"/>
    <col min="9" max="10" width="12.00390625" style="0" customWidth="1"/>
    <col min="11" max="11" width="8.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3" t="s">
        <v>11</v>
      </c>
    </row>
    <row r="4" spans="1:11" ht="15.75">
      <c r="A4" s="3"/>
      <c r="B4" s="3" t="s">
        <v>9</v>
      </c>
      <c r="C4" s="3"/>
      <c r="D4" s="3"/>
      <c r="E4" s="3"/>
      <c r="F4" s="3"/>
      <c r="G4" s="3"/>
      <c r="H4" s="3"/>
      <c r="I4" s="3"/>
      <c r="J4" s="3"/>
      <c r="K4" s="1"/>
    </row>
    <row r="5" spans="1:11" ht="15.75">
      <c r="A5" s="3"/>
      <c r="B5" s="3" t="s">
        <v>18</v>
      </c>
      <c r="C5" s="3"/>
      <c r="D5" s="3"/>
      <c r="E5" s="3"/>
      <c r="F5" s="3"/>
      <c r="G5" s="3"/>
      <c r="H5" s="3"/>
      <c r="I5" s="3"/>
      <c r="J5" s="3"/>
      <c r="K5" s="1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5.75" customHeight="1" thickBot="1">
      <c r="A8" s="61" t="s">
        <v>1</v>
      </c>
      <c r="B8" s="61" t="s">
        <v>2</v>
      </c>
      <c r="C8" s="61" t="s">
        <v>3</v>
      </c>
      <c r="D8" s="58" t="s">
        <v>4</v>
      </c>
      <c r="E8" s="59"/>
      <c r="F8" s="59"/>
      <c r="G8" s="60"/>
      <c r="H8" s="58" t="s">
        <v>5</v>
      </c>
      <c r="I8" s="59"/>
      <c r="J8" s="59"/>
      <c r="K8" s="60"/>
    </row>
    <row r="9" spans="1:11" ht="30.75" customHeight="1" thickBot="1">
      <c r="A9" s="62"/>
      <c r="B9" s="62"/>
      <c r="C9" s="62"/>
      <c r="D9" s="34" t="s">
        <v>19</v>
      </c>
      <c r="E9" s="34" t="s">
        <v>20</v>
      </c>
      <c r="F9" s="34" t="s">
        <v>21</v>
      </c>
      <c r="G9" s="34" t="s">
        <v>15</v>
      </c>
      <c r="H9" s="34" t="s">
        <v>19</v>
      </c>
      <c r="I9" s="34" t="s">
        <v>20</v>
      </c>
      <c r="J9" s="34" t="s">
        <v>21</v>
      </c>
      <c r="K9" s="34" t="s">
        <v>15</v>
      </c>
    </row>
    <row r="10" spans="1:11" ht="12.75">
      <c r="A10" s="9"/>
      <c r="B10" s="16"/>
      <c r="C10" s="15"/>
      <c r="D10" s="16"/>
      <c r="E10" s="16"/>
      <c r="F10" s="16"/>
      <c r="G10" s="16"/>
      <c r="H10" s="16"/>
      <c r="I10" s="16"/>
      <c r="J10" s="16"/>
      <c r="K10" s="16"/>
    </row>
    <row r="11" spans="1:11" ht="13.5" thickBot="1">
      <c r="A11" s="6">
        <v>710</v>
      </c>
      <c r="B11" s="7" t="s">
        <v>14</v>
      </c>
      <c r="C11" s="17"/>
      <c r="D11" s="8">
        <f>SUM(D13)</f>
        <v>4000</v>
      </c>
      <c r="E11" s="8">
        <f>SUM(E13)</f>
        <v>3000</v>
      </c>
      <c r="F11" s="42">
        <f>SUM(F13)</f>
        <v>3000</v>
      </c>
      <c r="G11" s="42">
        <f>(F11/E11)*100</f>
        <v>100</v>
      </c>
      <c r="H11" s="8">
        <f>SUM(H13)</f>
        <v>4000</v>
      </c>
      <c r="I11" s="8">
        <f>SUM(I13)</f>
        <v>3000</v>
      </c>
      <c r="J11" s="42">
        <f>SUM(J13)</f>
        <v>3000</v>
      </c>
      <c r="K11" s="42">
        <f>(J11/I11)*100</f>
        <v>100</v>
      </c>
    </row>
    <row r="12" spans="1:11" ht="12.75">
      <c r="A12" s="9"/>
      <c r="B12" s="10"/>
      <c r="C12" s="15"/>
      <c r="D12" s="11"/>
      <c r="E12" s="11"/>
      <c r="F12" s="46"/>
      <c r="G12" s="11"/>
      <c r="H12" s="11"/>
      <c r="I12" s="11"/>
      <c r="J12" s="46"/>
      <c r="K12" s="11"/>
    </row>
    <row r="13" spans="1:11" ht="12.75">
      <c r="A13" s="12">
        <v>71035</v>
      </c>
      <c r="B13" s="13" t="s">
        <v>12</v>
      </c>
      <c r="C13" s="18"/>
      <c r="D13" s="14">
        <f>SUM(D15)</f>
        <v>4000</v>
      </c>
      <c r="E13" s="14">
        <f>SUM(E15)</f>
        <v>3000</v>
      </c>
      <c r="F13" s="43">
        <f>SUM(F15)</f>
        <v>3000</v>
      </c>
      <c r="G13" s="43">
        <f>(F13/E13)*100</f>
        <v>100</v>
      </c>
      <c r="H13" s="14">
        <f>SUM(H17)</f>
        <v>4000</v>
      </c>
      <c r="I13" s="14">
        <f>SUM(I17)</f>
        <v>3000</v>
      </c>
      <c r="J13" s="43">
        <f>SUM(J17)</f>
        <v>3000</v>
      </c>
      <c r="K13" s="43">
        <f>(J13/I13)*100</f>
        <v>100</v>
      </c>
    </row>
    <row r="14" spans="1:11" ht="12.75">
      <c r="A14" s="9"/>
      <c r="B14" s="10"/>
      <c r="C14" s="15"/>
      <c r="D14" s="11"/>
      <c r="E14" s="11"/>
      <c r="F14" s="46"/>
      <c r="G14" s="11"/>
      <c r="H14" s="11"/>
      <c r="I14" s="11"/>
      <c r="J14" s="46"/>
      <c r="K14" s="11"/>
    </row>
    <row r="15" spans="1:11" ht="63.75">
      <c r="A15" s="9"/>
      <c r="B15" s="19" t="s">
        <v>7</v>
      </c>
      <c r="C15" s="20">
        <v>2020</v>
      </c>
      <c r="D15" s="21">
        <v>4000</v>
      </c>
      <c r="E15" s="21">
        <v>3000</v>
      </c>
      <c r="F15" s="44">
        <v>3000</v>
      </c>
      <c r="G15" s="44">
        <f>(F15/E15)*100</f>
        <v>100</v>
      </c>
      <c r="H15" s="11"/>
      <c r="I15" s="11"/>
      <c r="J15" s="44"/>
      <c r="K15" s="11"/>
    </row>
    <row r="16" spans="1:11" ht="12.75">
      <c r="A16" s="9"/>
      <c r="B16" s="10"/>
      <c r="C16" s="15"/>
      <c r="D16" s="11"/>
      <c r="E16" s="11"/>
      <c r="F16" s="46"/>
      <c r="G16" s="11"/>
      <c r="H16" s="11"/>
      <c r="I16" s="11"/>
      <c r="J16" s="46"/>
      <c r="K16" s="11"/>
    </row>
    <row r="17" spans="1:11" ht="12.75">
      <c r="A17" s="9"/>
      <c r="B17" s="10" t="s">
        <v>10</v>
      </c>
      <c r="C17" s="15" t="s">
        <v>6</v>
      </c>
      <c r="D17" s="11"/>
      <c r="E17" s="11"/>
      <c r="F17" s="46"/>
      <c r="G17" s="11"/>
      <c r="H17" s="11">
        <v>4000</v>
      </c>
      <c r="I17" s="11">
        <v>3000</v>
      </c>
      <c r="J17" s="46">
        <v>3000</v>
      </c>
      <c r="K17" s="44">
        <f>(J17/I17)*100</f>
        <v>100</v>
      </c>
    </row>
    <row r="18" spans="1:11" ht="12.75">
      <c r="A18" s="9"/>
      <c r="B18" s="22" t="s">
        <v>13</v>
      </c>
      <c r="C18" s="15" t="s">
        <v>6</v>
      </c>
      <c r="D18" s="11"/>
      <c r="E18" s="11"/>
      <c r="F18" s="46"/>
      <c r="G18" s="11"/>
      <c r="H18" s="11">
        <v>4000</v>
      </c>
      <c r="I18" s="11">
        <v>3000</v>
      </c>
      <c r="J18" s="46">
        <v>3000</v>
      </c>
      <c r="K18" s="44">
        <f>(J18/I18)*100</f>
        <v>100</v>
      </c>
    </row>
    <row r="19" spans="1:11" ht="12.75">
      <c r="A19" s="12"/>
      <c r="B19" s="13"/>
      <c r="C19" s="18"/>
      <c r="D19" s="14"/>
      <c r="E19" s="14"/>
      <c r="F19" s="43"/>
      <c r="G19" s="14"/>
      <c r="H19" s="14"/>
      <c r="I19" s="14"/>
      <c r="J19" s="43"/>
      <c r="K19" s="14"/>
    </row>
    <row r="20" spans="1:11" ht="13.5" thickBot="1">
      <c r="A20" s="35"/>
      <c r="B20" s="35"/>
      <c r="C20" s="35"/>
      <c r="D20" s="36"/>
      <c r="E20" s="36"/>
      <c r="F20" s="47"/>
      <c r="G20" s="36"/>
      <c r="H20" s="36"/>
      <c r="I20" s="36"/>
      <c r="J20" s="47"/>
      <c r="K20" s="36"/>
    </row>
    <row r="21" spans="1:11" ht="12.75">
      <c r="A21" s="38"/>
      <c r="B21" s="39"/>
      <c r="C21" s="39"/>
      <c r="D21" s="40"/>
      <c r="E21" s="40"/>
      <c r="F21" s="48"/>
      <c r="G21" s="40"/>
      <c r="H21" s="40"/>
      <c r="I21" s="40"/>
      <c r="J21" s="48"/>
      <c r="K21" s="41"/>
    </row>
    <row r="22" spans="1:11" ht="13.5" thickBot="1">
      <c r="A22" s="53">
        <v>801</v>
      </c>
      <c r="B22" s="7" t="s">
        <v>16</v>
      </c>
      <c r="C22" s="7"/>
      <c r="D22" s="8">
        <f>SUM(D24)</f>
        <v>0</v>
      </c>
      <c r="E22" s="8">
        <f>SUM(E24)</f>
        <v>8500</v>
      </c>
      <c r="F22" s="42">
        <f>SUM(F24)</f>
        <v>8219.2</v>
      </c>
      <c r="G22" s="42">
        <f>(F22/E22)*100</f>
        <v>96.6964705882353</v>
      </c>
      <c r="H22" s="8">
        <f>SUM(H24)</f>
        <v>0</v>
      </c>
      <c r="I22" s="8">
        <f>SUM(I24)</f>
        <v>8500</v>
      </c>
      <c r="J22" s="42">
        <f>SUM(J24)</f>
        <v>8219.2</v>
      </c>
      <c r="K22" s="42">
        <v>0</v>
      </c>
    </row>
    <row r="23" spans="1:11" ht="12.75">
      <c r="A23" s="9"/>
      <c r="B23" s="10"/>
      <c r="C23" s="15"/>
      <c r="D23" s="11"/>
      <c r="E23" s="11"/>
      <c r="F23" s="46"/>
      <c r="G23" s="11"/>
      <c r="H23" s="11"/>
      <c r="I23" s="11"/>
      <c r="J23" s="46"/>
      <c r="K23" s="11"/>
    </row>
    <row r="24" spans="1:11" ht="12.75">
      <c r="A24" s="12">
        <v>80195</v>
      </c>
      <c r="B24" s="13" t="s">
        <v>17</v>
      </c>
      <c r="C24" s="18"/>
      <c r="D24" s="14">
        <f>SUM(D26)</f>
        <v>0</v>
      </c>
      <c r="E24" s="14">
        <f>SUM(E26)</f>
        <v>8500</v>
      </c>
      <c r="F24" s="43">
        <f>SUM(F26)</f>
        <v>8219.2</v>
      </c>
      <c r="G24" s="43">
        <f>(F24/E24)*100</f>
        <v>96.6964705882353</v>
      </c>
      <c r="H24" s="14">
        <f>SUM(H28)</f>
        <v>0</v>
      </c>
      <c r="I24" s="14">
        <f>SUM(I28)</f>
        <v>8500</v>
      </c>
      <c r="J24" s="43">
        <f>SUM(J28)</f>
        <v>8219.2</v>
      </c>
      <c r="K24" s="43">
        <v>0</v>
      </c>
    </row>
    <row r="25" spans="1:11" ht="12.75">
      <c r="A25" s="9"/>
      <c r="B25" s="10"/>
      <c r="C25" s="15"/>
      <c r="D25" s="11"/>
      <c r="E25" s="11"/>
      <c r="F25" s="46"/>
      <c r="G25" s="11"/>
      <c r="H25" s="11"/>
      <c r="I25" s="11"/>
      <c r="J25" s="46"/>
      <c r="K25" s="11"/>
    </row>
    <row r="26" spans="1:11" ht="63.75">
      <c r="A26" s="9"/>
      <c r="B26" s="19" t="s">
        <v>7</v>
      </c>
      <c r="C26" s="20">
        <v>2020</v>
      </c>
      <c r="D26" s="21">
        <v>0</v>
      </c>
      <c r="E26" s="21">
        <v>8500</v>
      </c>
      <c r="F26" s="44">
        <v>8219.2</v>
      </c>
      <c r="G26" s="44">
        <f>(F26/E26)*100</f>
        <v>96.6964705882353</v>
      </c>
      <c r="H26" s="11"/>
      <c r="I26" s="11"/>
      <c r="J26" s="44"/>
      <c r="K26" s="11"/>
    </row>
    <row r="27" spans="1:11" ht="12.75">
      <c r="A27" s="9"/>
      <c r="B27" s="10"/>
      <c r="C27" s="15"/>
      <c r="D27" s="11"/>
      <c r="E27" s="11"/>
      <c r="F27" s="46"/>
      <c r="G27" s="11"/>
      <c r="H27" s="11"/>
      <c r="I27" s="11"/>
      <c r="J27" s="46"/>
      <c r="K27" s="11"/>
    </row>
    <row r="28" spans="1:11" ht="12.75">
      <c r="A28" s="9"/>
      <c r="B28" s="10" t="s">
        <v>10</v>
      </c>
      <c r="C28" s="15" t="s">
        <v>6</v>
      </c>
      <c r="D28" s="11"/>
      <c r="E28" s="11"/>
      <c r="F28" s="46"/>
      <c r="G28" s="11"/>
      <c r="H28" s="11">
        <v>0</v>
      </c>
      <c r="I28" s="11">
        <v>8500</v>
      </c>
      <c r="J28" s="46">
        <v>8219.2</v>
      </c>
      <c r="K28" s="44">
        <v>0</v>
      </c>
    </row>
    <row r="29" spans="1:11" ht="12.75">
      <c r="A29" s="12"/>
      <c r="B29" s="37" t="s">
        <v>13</v>
      </c>
      <c r="C29" s="18" t="s">
        <v>6</v>
      </c>
      <c r="D29" s="14"/>
      <c r="E29" s="14"/>
      <c r="F29" s="43"/>
      <c r="G29" s="14"/>
      <c r="H29" s="14">
        <v>0</v>
      </c>
      <c r="I29" s="14">
        <v>8500</v>
      </c>
      <c r="J29" s="43">
        <v>8219.2</v>
      </c>
      <c r="K29" s="43">
        <v>0</v>
      </c>
    </row>
    <row r="30" spans="1:11" ht="13.5" thickBot="1">
      <c r="A30" s="35"/>
      <c r="B30" s="54"/>
      <c r="C30" s="35"/>
      <c r="D30" s="36"/>
      <c r="E30" s="36"/>
      <c r="F30" s="47"/>
      <c r="G30" s="36"/>
      <c r="H30" s="36"/>
      <c r="I30" s="36"/>
      <c r="J30" s="47"/>
      <c r="K30" s="47"/>
    </row>
    <row r="31" spans="1:11" ht="12.75">
      <c r="A31" s="38"/>
      <c r="B31" s="39"/>
      <c r="C31" s="39"/>
      <c r="D31" s="40"/>
      <c r="E31" s="40"/>
      <c r="F31" s="48"/>
      <c r="G31" s="40"/>
      <c r="H31" s="40"/>
      <c r="I31" s="40"/>
      <c r="J31" s="48"/>
      <c r="K31" s="41"/>
    </row>
    <row r="32" spans="1:11" ht="13.5" thickBot="1">
      <c r="A32" s="53">
        <v>852</v>
      </c>
      <c r="B32" s="7"/>
      <c r="C32" s="7"/>
      <c r="D32" s="8">
        <f>SUM(D34)</f>
        <v>0</v>
      </c>
      <c r="E32" s="8">
        <f>SUM(E34)</f>
        <v>10000</v>
      </c>
      <c r="F32" s="42">
        <f>SUM(F34)</f>
        <v>9327.8</v>
      </c>
      <c r="G32" s="42">
        <f>(F32/E32)*100</f>
        <v>93.27799999999999</v>
      </c>
      <c r="H32" s="8">
        <f>SUM(H34)</f>
        <v>0</v>
      </c>
      <c r="I32" s="8">
        <f>SUM(I34)</f>
        <v>10000</v>
      </c>
      <c r="J32" s="42">
        <f>SUM(J34)</f>
        <v>9327.8</v>
      </c>
      <c r="K32" s="42">
        <v>0</v>
      </c>
    </row>
    <row r="33" spans="1:11" ht="12.75">
      <c r="A33" s="9"/>
      <c r="B33" s="10"/>
      <c r="C33" s="15"/>
      <c r="D33" s="11"/>
      <c r="E33" s="11"/>
      <c r="F33" s="46"/>
      <c r="G33" s="11"/>
      <c r="H33" s="11"/>
      <c r="I33" s="11"/>
      <c r="J33" s="46"/>
      <c r="K33" s="11"/>
    </row>
    <row r="34" spans="1:11" ht="12.75">
      <c r="A34" s="12">
        <v>85295</v>
      </c>
      <c r="B34" s="13" t="s">
        <v>17</v>
      </c>
      <c r="C34" s="18"/>
      <c r="D34" s="14">
        <f>SUM(D36)</f>
        <v>0</v>
      </c>
      <c r="E34" s="14">
        <f>SUM(E36)</f>
        <v>10000</v>
      </c>
      <c r="F34" s="43">
        <f>SUM(F36)</f>
        <v>9327.8</v>
      </c>
      <c r="G34" s="43">
        <f>(F34/E34)*100</f>
        <v>93.27799999999999</v>
      </c>
      <c r="H34" s="14">
        <f>SUM(H38)</f>
        <v>0</v>
      </c>
      <c r="I34" s="14">
        <f>SUM(I38)</f>
        <v>10000</v>
      </c>
      <c r="J34" s="43">
        <f>SUM(J38)</f>
        <v>9327.8</v>
      </c>
      <c r="K34" s="43">
        <v>0</v>
      </c>
    </row>
    <row r="35" spans="1:11" ht="12.75">
      <c r="A35" s="9"/>
      <c r="B35" s="10"/>
      <c r="C35" s="15"/>
      <c r="D35" s="11"/>
      <c r="E35" s="11"/>
      <c r="F35" s="46"/>
      <c r="G35" s="11"/>
      <c r="H35" s="11"/>
      <c r="I35" s="11"/>
      <c r="J35" s="46"/>
      <c r="K35" s="11"/>
    </row>
    <row r="36" spans="1:11" ht="63.75">
      <c r="A36" s="9"/>
      <c r="B36" s="19" t="s">
        <v>7</v>
      </c>
      <c r="C36" s="20">
        <v>2020</v>
      </c>
      <c r="D36" s="21">
        <v>0</v>
      </c>
      <c r="E36" s="21">
        <v>10000</v>
      </c>
      <c r="F36" s="44">
        <v>9327.8</v>
      </c>
      <c r="G36" s="44">
        <f>(F36/E36)*100</f>
        <v>93.27799999999999</v>
      </c>
      <c r="H36" s="11"/>
      <c r="I36" s="11"/>
      <c r="J36" s="44"/>
      <c r="K36" s="11"/>
    </row>
    <row r="37" spans="1:11" ht="12.75">
      <c r="A37" s="9"/>
      <c r="B37" s="10"/>
      <c r="C37" s="15"/>
      <c r="D37" s="11"/>
      <c r="E37" s="11"/>
      <c r="F37" s="46"/>
      <c r="G37" s="11"/>
      <c r="H37" s="11"/>
      <c r="I37" s="11"/>
      <c r="J37" s="46"/>
      <c r="K37" s="11"/>
    </row>
    <row r="38" spans="1:11" ht="12.75">
      <c r="A38" s="9"/>
      <c r="B38" s="10" t="s">
        <v>10</v>
      </c>
      <c r="C38" s="15" t="s">
        <v>6</v>
      </c>
      <c r="D38" s="11"/>
      <c r="E38" s="11"/>
      <c r="F38" s="46"/>
      <c r="G38" s="11"/>
      <c r="H38" s="11">
        <v>0</v>
      </c>
      <c r="I38" s="11">
        <v>10000</v>
      </c>
      <c r="J38" s="46">
        <v>9327.8</v>
      </c>
      <c r="K38" s="44">
        <v>0</v>
      </c>
    </row>
    <row r="39" spans="1:11" ht="12.75">
      <c r="A39" s="12"/>
      <c r="B39" s="37" t="s">
        <v>13</v>
      </c>
      <c r="C39" s="18" t="s">
        <v>6</v>
      </c>
      <c r="D39" s="14"/>
      <c r="E39" s="14"/>
      <c r="F39" s="43"/>
      <c r="G39" s="14"/>
      <c r="H39" s="14">
        <v>0</v>
      </c>
      <c r="I39" s="14">
        <v>10000</v>
      </c>
      <c r="J39" s="43">
        <v>9327.8</v>
      </c>
      <c r="K39" s="43">
        <v>0</v>
      </c>
    </row>
    <row r="40" spans="1:11" ht="13.5" thickBot="1">
      <c r="A40" s="15"/>
      <c r="B40" s="15"/>
      <c r="C40" s="15"/>
      <c r="D40" s="15"/>
      <c r="E40" s="15"/>
      <c r="F40" s="49"/>
      <c r="G40" s="15"/>
      <c r="H40" s="15"/>
      <c r="I40" s="15"/>
      <c r="J40" s="55"/>
      <c r="K40" s="15"/>
    </row>
    <row r="41" spans="1:11" ht="12.75">
      <c r="A41" s="23"/>
      <c r="B41" s="24"/>
      <c r="C41" s="25"/>
      <c r="D41" s="4"/>
      <c r="E41" s="4"/>
      <c r="F41" s="50"/>
      <c r="G41" s="4"/>
      <c r="H41" s="4"/>
      <c r="I41" s="4"/>
      <c r="J41" s="56"/>
      <c r="K41" s="4"/>
    </row>
    <row r="42" spans="1:11" ht="12.75">
      <c r="A42" s="26"/>
      <c r="B42" s="27" t="s">
        <v>8</v>
      </c>
      <c r="C42" s="28"/>
      <c r="D42" s="29">
        <f>SUM(D11,D22,D32)</f>
        <v>4000</v>
      </c>
      <c r="E42" s="29">
        <f>SUM(E11,E22,E32)</f>
        <v>21500</v>
      </c>
      <c r="F42" s="51">
        <f>SUM(F11,F22,F32)</f>
        <v>20547</v>
      </c>
      <c r="G42" s="45">
        <f>(F42/E42)*100</f>
        <v>95.56744186046512</v>
      </c>
      <c r="H42" s="29">
        <f>SUM(H11,H22,H32)</f>
        <v>4000</v>
      </c>
      <c r="I42" s="29">
        <f>SUM(I11,I22,I32)</f>
        <v>21500</v>
      </c>
      <c r="J42" s="51">
        <f>SUM(J11,J22,J32)</f>
        <v>20547</v>
      </c>
      <c r="K42" s="45">
        <f>(J42/I42)*100</f>
        <v>95.56744186046512</v>
      </c>
    </row>
    <row r="43" spans="1:11" ht="13.5" thickBot="1">
      <c r="A43" s="30"/>
      <c r="B43" s="31"/>
      <c r="C43" s="32"/>
      <c r="D43" s="5"/>
      <c r="E43" s="5"/>
      <c r="F43" s="52"/>
      <c r="G43" s="5"/>
      <c r="H43" s="5"/>
      <c r="I43" s="5"/>
      <c r="J43" s="57"/>
      <c r="K43" s="5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5">
    <mergeCell ref="H8:K8"/>
    <mergeCell ref="A8:A9"/>
    <mergeCell ref="B8:B9"/>
    <mergeCell ref="C8:C9"/>
    <mergeCell ref="D8:G8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61" r:id="rId1"/>
  <headerFooter alignWithMargins="0">
    <oddFooter>&amp;C&amp;"Times New Roman,Normalny"&amp;14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2010-03-01T10:34:17Z</cp:lastPrinted>
  <dcterms:created xsi:type="dcterms:W3CDTF">2000-11-10T07:40:57Z</dcterms:created>
  <dcterms:modified xsi:type="dcterms:W3CDTF">2010-03-01T10:37:10Z</dcterms:modified>
  <cp:category/>
  <cp:version/>
  <cp:contentType/>
  <cp:contentStatus/>
</cp:coreProperties>
</file>