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'Arkusz1'!$A$1:$E$60</definedName>
  </definedNames>
  <calcPr fullCalcOnLoad="1"/>
</workbook>
</file>

<file path=xl/sharedStrings.xml><?xml version="1.0" encoding="utf-8"?>
<sst xmlns="http://schemas.openxmlformats.org/spreadsheetml/2006/main" count="72" uniqueCount="58">
  <si>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</si>
  <si>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</si>
  <si>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</si>
  <si>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</si>
  <si>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</si>
  <si>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</si>
  <si>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</si>
  <si>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</si>
  <si>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Rozdz.</t>
  </si>
  <si>
    <t>Dotacje podmiotowe</t>
  </si>
  <si>
    <t>Dotacje celowe</t>
  </si>
  <si>
    <t xml:space="preserve">* prowadzenie działalności statutowej                                                                                                                       </t>
  </si>
  <si>
    <t>Kultura i ochrona dziedzictwa narodowego</t>
  </si>
  <si>
    <t>Biblioteki</t>
  </si>
  <si>
    <t>Ochrona zdrowia</t>
  </si>
  <si>
    <t>Pozostała działalność</t>
  </si>
  <si>
    <t>* dofinansowanie działalnosci Warsztatów Terapii Zajęciowej</t>
  </si>
  <si>
    <t>Ochrona zabytków i opieka nad zabytkami</t>
  </si>
  <si>
    <t>* stanowisko ds. ochrony zabytków</t>
  </si>
  <si>
    <t>Oświata i wychowanie</t>
  </si>
  <si>
    <t>* zakup wyposażenia BCK - wydatek majątkowy</t>
  </si>
  <si>
    <t>* utrzymanie punktu informacji turystycznej</t>
  </si>
  <si>
    <t>010</t>
  </si>
  <si>
    <t>01008</t>
  </si>
  <si>
    <t>Rolnictwo i łowiectwo</t>
  </si>
  <si>
    <t>Melioracje wodne</t>
  </si>
  <si>
    <t>Samorząd Województwa Opolskiego</t>
  </si>
  <si>
    <t>* budowa, przebudowa i modernizacja wału  przeciwpowodziowego rzeki Odry
 "Rataje" w mieście Brzegu - wydatek majątkowy</t>
  </si>
  <si>
    <t>Domy i ośrodki kultury, świetlice i kluby</t>
  </si>
  <si>
    <t>* prowadzenie działalności statutowej</t>
  </si>
  <si>
    <t>Zakres  zadań</t>
  </si>
  <si>
    <t>Turystyka</t>
  </si>
  <si>
    <t>Zadania w zakresie upowszechniania turystyki</t>
  </si>
  <si>
    <t xml:space="preserve">* na realizację zadań z zakresu turystyki i krajoznawstwa </t>
  </si>
  <si>
    <t>Edukacyjna opieka wychowawcza</t>
  </si>
  <si>
    <t xml:space="preserve">* na realizację zadań z zakresu edukacji </t>
  </si>
  <si>
    <t>Przeciwdziałanie alkoholizmowi</t>
  </si>
  <si>
    <t>* na realizację zadań z zakresu ochrony i promocji zdrowia</t>
  </si>
  <si>
    <t>* na realizację zadań z zakresu kultury, sztuki, ochrony dóbr kultury dziedzictwa narodowego (organizacja festiwali i imprez kulturalnych)</t>
  </si>
  <si>
    <t>Kultura fizyczna</t>
  </si>
  <si>
    <t>Zadania z zakresu kultury fizycznej</t>
  </si>
  <si>
    <t>* na realizację zadań z zakresu wspierania i upowszechniania kultury fizycznej i sportu</t>
  </si>
  <si>
    <t>Szkoły podstawowe</t>
  </si>
  <si>
    <t>Inne formy wychowania przedszkolnego</t>
  </si>
  <si>
    <t xml:space="preserve">* na realizację zadań z zakresu wychowania przedszkolnego - "Akademia Skrzata" </t>
  </si>
  <si>
    <t xml:space="preserve">* na realizację zadań z zakresu wychowania przedszkolnego - "Akademia Skrzata Bis" </t>
  </si>
  <si>
    <t>RAZEM</t>
  </si>
  <si>
    <t xml:space="preserve">* na realizację zadań z zakresu edukacji szkolnej - Niepubliczna Szkoła Podstawowa im. Św. Tomasza z Akwinu </t>
  </si>
  <si>
    <t>PLAN DOTACJI DLA JEDNOSTEK ZALICZANYCH DO SEKTORA FINANSÓW PUBLICZNYCH NA 2015 ROK</t>
  </si>
  <si>
    <t>PLAN DOTACJI DLA JEDNOSTEK NIEZALICZANYCH DO SEKTORA FINANSÓW PUBLICZNYCH NA 2015 ROK</t>
  </si>
  <si>
    <t>* na realizację zadań z zakresu wychowania przedszkolnego - niepubliczny punkt przedszkolny "Kolorowy Świat"</t>
  </si>
  <si>
    <t>Pozostała działalnosc</t>
  </si>
  <si>
    <t>Administracja publiczna</t>
  </si>
  <si>
    <t>Promocja jednostek samorządu terytorialnego</t>
  </si>
  <si>
    <t>Zał. Nr 9</t>
  </si>
  <si>
    <t xml:space="preserve"> zł</t>
  </si>
  <si>
    <t>* na realizację zadań z zakresu ochrony i promocji zdrowia (przeciwdziałanie alkoholizmowi)</t>
  </si>
  <si>
    <t>* na realizację zadań z zakresu promocji Gminy Brzeg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</si>
</sst>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1">
    <font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vertical="top"/>
    </xf>
    <xf numFmtId="0" fontId="3" fillId="0" borderId="18" xfId="0" applyFont="1" applyBorder="1" applyAlignment="1">
      <alignment wrapText="1"/>
    </xf>
    <xf numFmtId="164" fontId="3" fillId="0" borderId="19" xfId="0" applyNumberFormat="1" applyFont="1" applyBorder="1" applyAlignment="1">
      <alignment vertical="top"/>
    </xf>
    <xf numFmtId="0" fontId="3" fillId="0" borderId="19" xfId="0" applyFont="1" applyBorder="1" applyAlignment="1">
      <alignment wrapText="1"/>
    </xf>
    <xf numFmtId="164" fontId="3" fillId="0" borderId="1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wrapText="1"/>
    </xf>
    <xf numFmtId="164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 horizontal="left" vertical="center" wrapText="1"/>
    </xf>
    <xf numFmtId="0" fontId="3" fillId="0" borderId="24" xfId="0" applyFont="1" applyBorder="1" applyAlignment="1">
      <alignment wrapText="1"/>
    </xf>
    <xf numFmtId="164" fontId="4" fillId="0" borderId="24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21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29" xfId="0" applyFont="1" applyBorder="1" applyAlignment="1">
      <alignment/>
    </xf>
    <xf numFmtId="164" fontId="4" fillId="0" borderId="30" xfId="0" applyNumberFormat="1" applyFont="1" applyBorder="1" applyAlignment="1">
      <alignment/>
    </xf>
    <xf numFmtId="0" fontId="0" fillId="0" borderId="0" xfId="0" applyFont="1" applyAlignment="1">
      <alignment horizontal="right"/>
    </xf>
    <xf numFmtId="49" fontId="4" fillId="0" borderId="13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3" fillId="0" borderId="32" xfId="0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3" fillId="0" borderId="20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25">
      <selection activeCell="I35" sqref="I35"/>
    </sheetView>
  </sheetViews>
  <sheetFormatPr defaultColWidth="9.00390625" defaultRowHeight="12.75" customHeight="1"/>
  <cols>
    <col min="1" max="1" width="8.75390625" style="0" customWidth="1"/>
    <col min="2" max="2" width="15.00390625" style="0" customWidth="1"/>
    <col min="3" max="3" width="43.125" style="0" customWidth="1"/>
    <col min="4" max="4" width="47.00390625" style="0" customWidth="1"/>
    <col min="5" max="5" width="16.375" style="1" customWidth="1"/>
  </cols>
  <sheetData>
    <row r="1" ht="120" customHeight="1">
      <c r="E1" s="57" t="s">
        <v>54</v>
      </c>
    </row>
    <row r="2" spans="1:5" ht="14.25">
      <c r="A2" s="72" t="s">
        <v>48</v>
      </c>
      <c r="B2" s="72"/>
      <c r="C2" s="72"/>
      <c r="D2" s="72"/>
      <c r="E2" s="72"/>
    </row>
    <row r="3" spans="1:5" ht="15.75" thickBot="1">
      <c r="A3" s="2"/>
      <c r="B3" s="2"/>
      <c r="C3" s="2"/>
      <c r="D3" s="2"/>
      <c r="E3" s="3" t="s">
        <v>55</v>
      </c>
    </row>
    <row r="4" spans="1:5" ht="18" customHeight="1">
      <c r="A4" s="73" t="s">
        <v>0</v>
      </c>
      <c r="B4" s="73" t="s">
        <v>8</v>
      </c>
      <c r="C4" s="73" t="s">
        <v>1</v>
      </c>
      <c r="D4" s="73" t="s">
        <v>3</v>
      </c>
      <c r="E4" s="73" t="s">
        <v>6</v>
      </c>
    </row>
    <row r="5" spans="1:5" ht="2.25" customHeight="1" thickBot="1">
      <c r="A5" s="74"/>
      <c r="B5" s="74"/>
      <c r="C5" s="74"/>
      <c r="D5" s="74"/>
      <c r="E5" s="74"/>
    </row>
    <row r="6" spans="1:5" ht="15">
      <c r="A6" s="4"/>
      <c r="B6" s="4"/>
      <c r="C6" s="5" t="s">
        <v>9</v>
      </c>
      <c r="D6" s="6"/>
      <c r="E6" s="7">
        <f>SUM(E7)</f>
        <v>3044000</v>
      </c>
    </row>
    <row r="7" spans="1:5" ht="15.75" thickBot="1">
      <c r="A7" s="11">
        <v>921</v>
      </c>
      <c r="B7" s="12"/>
      <c r="C7" s="13" t="s">
        <v>12</v>
      </c>
      <c r="D7" s="14"/>
      <c r="E7" s="7">
        <f>SUM(E8,E11)</f>
        <v>3044000</v>
      </c>
    </row>
    <row r="8" spans="1:5" ht="15" thickBot="1">
      <c r="A8" s="15"/>
      <c r="B8" s="16">
        <v>92109</v>
      </c>
      <c r="C8" s="17" t="s">
        <v>28</v>
      </c>
      <c r="D8" s="18"/>
      <c r="E8" s="7">
        <f>SUM(E9,E10)</f>
        <v>1739500</v>
      </c>
    </row>
    <row r="9" spans="1:5" ht="15">
      <c r="A9" s="9"/>
      <c r="B9" s="9"/>
      <c r="C9" s="19" t="s">
        <v>5</v>
      </c>
      <c r="D9" s="20" t="s">
        <v>29</v>
      </c>
      <c r="E9" s="21">
        <v>1689500</v>
      </c>
    </row>
    <row r="10" spans="1:5" ht="15">
      <c r="A10" s="9"/>
      <c r="B10" s="9"/>
      <c r="C10" s="2"/>
      <c r="D10" s="22" t="s">
        <v>21</v>
      </c>
      <c r="E10" s="23">
        <v>50000</v>
      </c>
    </row>
    <row r="11" spans="1:5" ht="15.75" thickBot="1">
      <c r="A11" s="9"/>
      <c r="B11" s="25">
        <v>92116</v>
      </c>
      <c r="C11" s="26" t="s">
        <v>13</v>
      </c>
      <c r="D11" s="18"/>
      <c r="E11" s="7">
        <f>SUM(E12:E12)</f>
        <v>1304500</v>
      </c>
    </row>
    <row r="12" spans="1:5" ht="15">
      <c r="A12" s="9"/>
      <c r="B12" s="59"/>
      <c r="C12" s="27" t="s">
        <v>4</v>
      </c>
      <c r="D12" s="20" t="s">
        <v>11</v>
      </c>
      <c r="E12" s="10">
        <v>1304500</v>
      </c>
    </row>
    <row r="13" spans="1:5" ht="15">
      <c r="A13" s="24"/>
      <c r="B13" s="24"/>
      <c r="C13" s="28" t="s">
        <v>10</v>
      </c>
      <c r="D13" s="29"/>
      <c r="E13" s="30">
        <f>SUM(E14,E17,E20)</f>
        <v>142214</v>
      </c>
    </row>
    <row r="14" spans="1:5" ht="15.75" thickBot="1">
      <c r="A14" s="58" t="s">
        <v>22</v>
      </c>
      <c r="B14" s="31"/>
      <c r="C14" s="32" t="s">
        <v>24</v>
      </c>
      <c r="D14" s="29"/>
      <c r="E14" s="7">
        <f>SUM(E15)</f>
        <v>68856</v>
      </c>
    </row>
    <row r="15" spans="1:5" ht="15.75" thickBot="1">
      <c r="A15" s="33"/>
      <c r="B15" s="34" t="s">
        <v>23</v>
      </c>
      <c r="C15" s="35" t="s">
        <v>25</v>
      </c>
      <c r="D15" s="29"/>
      <c r="E15" s="7">
        <f>SUM(E16)</f>
        <v>68856</v>
      </c>
    </row>
    <row r="16" spans="1:5" ht="45">
      <c r="A16" s="36"/>
      <c r="B16" s="36"/>
      <c r="C16" s="37" t="s">
        <v>26</v>
      </c>
      <c r="D16" s="38" t="s">
        <v>27</v>
      </c>
      <c r="E16" s="23">
        <v>68856</v>
      </c>
    </row>
    <row r="17" spans="1:5" ht="15.75" thickBot="1">
      <c r="A17" s="25">
        <v>851</v>
      </c>
      <c r="B17" s="40"/>
      <c r="C17" s="41" t="s">
        <v>14</v>
      </c>
      <c r="D17" s="29"/>
      <c r="E17" s="7">
        <f>SUM(E18)</f>
        <v>11100</v>
      </c>
    </row>
    <row r="18" spans="1:5" ht="15.75" thickBot="1">
      <c r="A18" s="24"/>
      <c r="B18" s="16">
        <v>85195</v>
      </c>
      <c r="C18" s="17" t="s">
        <v>15</v>
      </c>
      <c r="D18" s="42"/>
      <c r="E18" s="7">
        <f>SUM(E19)</f>
        <v>11100</v>
      </c>
    </row>
    <row r="19" spans="1:5" ht="30">
      <c r="A19" s="36"/>
      <c r="B19" s="43"/>
      <c r="C19" s="44" t="s">
        <v>7</v>
      </c>
      <c r="D19" s="22" t="s">
        <v>16</v>
      </c>
      <c r="E19" s="23">
        <v>11100</v>
      </c>
    </row>
    <row r="20" spans="1:5" ht="15.75" thickBot="1">
      <c r="A20" s="25">
        <v>921</v>
      </c>
      <c r="B20" s="40"/>
      <c r="C20" s="45" t="s">
        <v>12</v>
      </c>
      <c r="D20" s="14"/>
      <c r="E20" s="7">
        <f>SUM(E23,E21)</f>
        <v>62258</v>
      </c>
    </row>
    <row r="21" spans="1:5" ht="15" thickBot="1">
      <c r="A21" s="15"/>
      <c r="B21" s="16">
        <v>92109</v>
      </c>
      <c r="C21" s="46" t="s">
        <v>28</v>
      </c>
      <c r="D21" s="18"/>
      <c r="E21" s="7">
        <f>SUM(E22)</f>
        <v>54000</v>
      </c>
    </row>
    <row r="22" spans="1:5" ht="24.75" customHeight="1">
      <c r="A22" s="9"/>
      <c r="B22" s="9"/>
      <c r="C22" s="27" t="s">
        <v>5</v>
      </c>
      <c r="D22" s="22" t="s">
        <v>20</v>
      </c>
      <c r="E22" s="23">
        <v>54000</v>
      </c>
    </row>
    <row r="23" spans="1:5" ht="15.75" thickBot="1">
      <c r="A23" s="24"/>
      <c r="B23" s="25">
        <v>92120</v>
      </c>
      <c r="C23" s="45" t="s">
        <v>17</v>
      </c>
      <c r="D23" s="18"/>
      <c r="E23" s="7">
        <f>SUM(E24)</f>
        <v>8258</v>
      </c>
    </row>
    <row r="24" spans="1:5" ht="15.75" thickBot="1">
      <c r="A24" s="9"/>
      <c r="B24" s="9"/>
      <c r="C24" s="27" t="s">
        <v>7</v>
      </c>
      <c r="D24" s="20" t="s">
        <v>18</v>
      </c>
      <c r="E24" s="10">
        <v>8258</v>
      </c>
    </row>
    <row r="25" spans="1:5" ht="18.75" customHeight="1" thickBot="1">
      <c r="A25" s="47"/>
      <c r="B25" s="48"/>
      <c r="C25" s="84" t="s">
        <v>2</v>
      </c>
      <c r="D25" s="85"/>
      <c r="E25" s="49">
        <f>SUM(E6,E13,)</f>
        <v>3186214</v>
      </c>
    </row>
    <row r="26" spans="1:5" ht="12.75" customHeight="1">
      <c r="A26" s="2"/>
      <c r="B26" s="2"/>
      <c r="C26" s="2"/>
      <c r="D26" s="2"/>
      <c r="E26" s="8"/>
    </row>
    <row r="27" spans="1:5" ht="15">
      <c r="A27" s="79" t="s">
        <v>49</v>
      </c>
      <c r="B27" s="79"/>
      <c r="C27" s="79"/>
      <c r="D27" s="79"/>
      <c r="E27" s="60"/>
    </row>
    <row r="28" spans="1:5" ht="12.75" customHeight="1" thickBot="1">
      <c r="A28" s="61"/>
      <c r="B28" s="61"/>
      <c r="C28" s="61"/>
      <c r="D28" s="62"/>
      <c r="E28" s="63" t="s">
        <v>55</v>
      </c>
    </row>
    <row r="29" spans="1:5" ht="12.75" customHeight="1">
      <c r="A29" s="80" t="s">
        <v>0</v>
      </c>
      <c r="B29" s="81" t="s">
        <v>8</v>
      </c>
      <c r="C29" s="70" t="s">
        <v>30</v>
      </c>
      <c r="D29" s="70"/>
      <c r="E29" s="68" t="s">
        <v>6</v>
      </c>
    </row>
    <row r="30" spans="1:5" ht="6.75" customHeight="1" thickBot="1">
      <c r="A30" s="74"/>
      <c r="B30" s="82"/>
      <c r="C30" s="71"/>
      <c r="D30" s="71"/>
      <c r="E30" s="69"/>
    </row>
    <row r="31" spans="1:5" ht="18.75" customHeight="1" thickBot="1">
      <c r="A31" s="6"/>
      <c r="B31" s="6"/>
      <c r="C31" s="83" t="s">
        <v>10</v>
      </c>
      <c r="D31" s="83"/>
      <c r="E31" s="50">
        <f>SUM(E32,E35,E43,E38,E46,E49)</f>
        <v>818000</v>
      </c>
    </row>
    <row r="32" spans="1:5" ht="12.75" customHeight="1">
      <c r="A32" s="51">
        <v>630</v>
      </c>
      <c r="B32" s="24"/>
      <c r="C32" s="78" t="s">
        <v>31</v>
      </c>
      <c r="D32" s="78"/>
      <c r="E32" s="30">
        <f>SUM(E33)</f>
        <v>3000</v>
      </c>
    </row>
    <row r="33" spans="1:5" ht="12.75" customHeight="1">
      <c r="A33" s="52"/>
      <c r="B33" s="51">
        <v>63003</v>
      </c>
      <c r="C33" s="65" t="s">
        <v>32</v>
      </c>
      <c r="D33" s="65"/>
      <c r="E33" s="30">
        <f>SUM(E34)</f>
        <v>3000</v>
      </c>
    </row>
    <row r="34" spans="1:5" ht="12.75" customHeight="1">
      <c r="A34" s="43"/>
      <c r="B34" s="52"/>
      <c r="C34" s="66" t="s">
        <v>33</v>
      </c>
      <c r="D34" s="66"/>
      <c r="E34" s="10">
        <v>3000</v>
      </c>
    </row>
    <row r="35" spans="1:5" ht="12.75" customHeight="1">
      <c r="A35" s="51">
        <v>750</v>
      </c>
      <c r="B35" s="24"/>
      <c r="C35" s="64" t="s">
        <v>52</v>
      </c>
      <c r="D35" s="64"/>
      <c r="E35" s="30">
        <f>SUM(E36)</f>
        <v>30000</v>
      </c>
    </row>
    <row r="36" spans="1:5" ht="12.75" customHeight="1">
      <c r="A36" s="52"/>
      <c r="B36" s="52">
        <v>75075</v>
      </c>
      <c r="C36" s="65" t="s">
        <v>53</v>
      </c>
      <c r="D36" s="65"/>
      <c r="E36" s="39">
        <f>SUM(E37)</f>
        <v>30000</v>
      </c>
    </row>
    <row r="37" spans="1:5" ht="12.75" customHeight="1">
      <c r="A37" s="15"/>
      <c r="B37" s="52"/>
      <c r="C37" s="66" t="s">
        <v>57</v>
      </c>
      <c r="D37" s="66"/>
      <c r="E37" s="23">
        <v>30000</v>
      </c>
    </row>
    <row r="38" spans="1:5" ht="12.75" customHeight="1">
      <c r="A38" s="15">
        <v>851</v>
      </c>
      <c r="B38" s="24"/>
      <c r="C38" s="64" t="s">
        <v>14</v>
      </c>
      <c r="D38" s="64"/>
      <c r="E38" s="7">
        <f>SUM(E39,E41)</f>
        <v>180000</v>
      </c>
    </row>
    <row r="39" spans="1:5" ht="12.75" customHeight="1">
      <c r="A39" s="52"/>
      <c r="B39" s="51">
        <v>85154</v>
      </c>
      <c r="C39" s="65" t="s">
        <v>36</v>
      </c>
      <c r="D39" s="65"/>
      <c r="E39" s="30">
        <f>SUM(E40)</f>
        <v>160000</v>
      </c>
    </row>
    <row r="40" spans="1:5" ht="12.75" customHeight="1">
      <c r="A40" s="43"/>
      <c r="B40" s="43"/>
      <c r="C40" s="67" t="s">
        <v>56</v>
      </c>
      <c r="D40" s="67"/>
      <c r="E40" s="23">
        <v>160000</v>
      </c>
    </row>
    <row r="41" spans="1:5" ht="12.75" customHeight="1">
      <c r="A41" s="43"/>
      <c r="B41" s="51">
        <v>85195</v>
      </c>
      <c r="C41" s="65" t="s">
        <v>51</v>
      </c>
      <c r="D41" s="65"/>
      <c r="E41" s="30">
        <f>SUM(E42)</f>
        <v>20000</v>
      </c>
    </row>
    <row r="42" spans="1:5" ht="12.75" customHeight="1">
      <c r="A42" s="43"/>
      <c r="B42" s="15"/>
      <c r="C42" s="67" t="s">
        <v>37</v>
      </c>
      <c r="D42" s="67"/>
      <c r="E42" s="30">
        <v>20000</v>
      </c>
    </row>
    <row r="43" spans="1:5" ht="12.75" customHeight="1">
      <c r="A43" s="51">
        <v>854</v>
      </c>
      <c r="B43" s="24"/>
      <c r="C43" s="64" t="s">
        <v>34</v>
      </c>
      <c r="D43" s="64"/>
      <c r="E43" s="30">
        <f>SUM(E44)</f>
        <v>20000</v>
      </c>
    </row>
    <row r="44" spans="1:5" ht="12.75" customHeight="1">
      <c r="A44" s="52"/>
      <c r="B44" s="52">
        <v>85495</v>
      </c>
      <c r="C44" s="65" t="s">
        <v>15</v>
      </c>
      <c r="D44" s="65"/>
      <c r="E44" s="39">
        <f>SUM(E45)</f>
        <v>20000</v>
      </c>
    </row>
    <row r="45" spans="1:5" ht="12.75" customHeight="1">
      <c r="A45" s="15"/>
      <c r="B45" s="52"/>
      <c r="C45" s="66" t="s">
        <v>35</v>
      </c>
      <c r="D45" s="66"/>
      <c r="E45" s="23">
        <v>20000</v>
      </c>
    </row>
    <row r="46" spans="1:5" ht="12.75" customHeight="1">
      <c r="A46" s="15">
        <v>921</v>
      </c>
      <c r="B46" s="15"/>
      <c r="C46" s="65" t="s">
        <v>12</v>
      </c>
      <c r="D46" s="65"/>
      <c r="E46" s="7">
        <f>SUM(E47)</f>
        <v>85000</v>
      </c>
    </row>
    <row r="47" spans="1:5" ht="12.75" customHeight="1">
      <c r="A47" s="43"/>
      <c r="B47" s="51">
        <v>92195</v>
      </c>
      <c r="C47" s="65" t="s">
        <v>15</v>
      </c>
      <c r="D47" s="65"/>
      <c r="E47" s="30">
        <f>SUM(E48)</f>
        <v>85000</v>
      </c>
    </row>
    <row r="48" spans="1:5" ht="31.5" customHeight="1">
      <c r="A48" s="43"/>
      <c r="B48" s="43"/>
      <c r="C48" s="67" t="s">
        <v>38</v>
      </c>
      <c r="D48" s="67"/>
      <c r="E48" s="10">
        <v>85000</v>
      </c>
    </row>
    <row r="49" spans="1:5" ht="12.75" customHeight="1">
      <c r="A49" s="51">
        <v>926</v>
      </c>
      <c r="B49" s="51"/>
      <c r="C49" s="65" t="s">
        <v>39</v>
      </c>
      <c r="D49" s="65"/>
      <c r="E49" s="30">
        <f>SUM(E50)</f>
        <v>500000</v>
      </c>
    </row>
    <row r="50" spans="1:5" ht="12.75" customHeight="1">
      <c r="A50" s="52"/>
      <c r="B50" s="15">
        <v>92605</v>
      </c>
      <c r="C50" s="65" t="s">
        <v>40</v>
      </c>
      <c r="D50" s="65"/>
      <c r="E50" s="7">
        <f>SUM(E51:E51)</f>
        <v>500000</v>
      </c>
    </row>
    <row r="51" spans="1:5" ht="12.75" customHeight="1" thickBot="1">
      <c r="A51" s="9"/>
      <c r="B51" s="53"/>
      <c r="C51" s="86" t="s">
        <v>41</v>
      </c>
      <c r="D51" s="86"/>
      <c r="E51" s="54">
        <v>500000</v>
      </c>
    </row>
    <row r="52" spans="1:5" ht="20.25" customHeight="1" thickBot="1">
      <c r="A52" s="6"/>
      <c r="B52" s="6"/>
      <c r="C52" s="83" t="s">
        <v>9</v>
      </c>
      <c r="D52" s="83"/>
      <c r="E52" s="50">
        <f>SUM(E53)</f>
        <v>508946</v>
      </c>
    </row>
    <row r="53" spans="1:5" ht="16.5" customHeight="1">
      <c r="A53" s="51">
        <v>801</v>
      </c>
      <c r="B53" s="24"/>
      <c r="C53" s="78" t="s">
        <v>19</v>
      </c>
      <c r="D53" s="78"/>
      <c r="E53" s="30">
        <f>SUM(E56,E54)</f>
        <v>508946</v>
      </c>
    </row>
    <row r="54" spans="1:5" ht="12.75" customHeight="1">
      <c r="A54" s="52"/>
      <c r="B54" s="51">
        <v>80101</v>
      </c>
      <c r="C54" s="65" t="s">
        <v>42</v>
      </c>
      <c r="D54" s="65"/>
      <c r="E54" s="30">
        <f>SUM(E55:E55)</f>
        <v>132344</v>
      </c>
    </row>
    <row r="55" spans="1:5" ht="31.5" customHeight="1">
      <c r="A55" s="43"/>
      <c r="B55" s="43"/>
      <c r="C55" s="66" t="s">
        <v>47</v>
      </c>
      <c r="D55" s="66"/>
      <c r="E55" s="23">
        <v>132344</v>
      </c>
    </row>
    <row r="56" spans="1:5" ht="12.75" customHeight="1">
      <c r="A56" s="43"/>
      <c r="B56" s="51">
        <v>80106</v>
      </c>
      <c r="C56" s="65" t="s">
        <v>43</v>
      </c>
      <c r="D56" s="65"/>
      <c r="E56" s="30">
        <f>SUM(E57:E59)</f>
        <v>376602</v>
      </c>
    </row>
    <row r="57" spans="1:5" ht="12.75" customHeight="1">
      <c r="A57" s="43"/>
      <c r="B57" s="43"/>
      <c r="C57" s="66" t="s">
        <v>44</v>
      </c>
      <c r="D57" s="66"/>
      <c r="E57" s="23">
        <v>98430</v>
      </c>
    </row>
    <row r="58" spans="1:5" ht="12.75" customHeight="1">
      <c r="A58" s="43"/>
      <c r="B58" s="43"/>
      <c r="C58" s="66" t="s">
        <v>45</v>
      </c>
      <c r="D58" s="66"/>
      <c r="E58" s="23">
        <v>106989</v>
      </c>
    </row>
    <row r="59" spans="1:5" ht="31.5" customHeight="1" thickBot="1">
      <c r="A59" s="9"/>
      <c r="B59" s="53"/>
      <c r="C59" s="87" t="s">
        <v>50</v>
      </c>
      <c r="D59" s="88"/>
      <c r="E59" s="10">
        <v>171183</v>
      </c>
    </row>
    <row r="60" spans="1:5" ht="18.75" customHeight="1" thickBot="1">
      <c r="A60" s="55"/>
      <c r="B60" s="75" t="s">
        <v>46</v>
      </c>
      <c r="C60" s="76"/>
      <c r="D60" s="77"/>
      <c r="E60" s="56">
        <f>SUM(E31,E52)</f>
        <v>1326946</v>
      </c>
    </row>
    <row r="61" spans="1:5" ht="12.75" customHeight="1">
      <c r="A61" s="2"/>
      <c r="B61" s="2"/>
      <c r="C61" s="2"/>
      <c r="D61" s="2"/>
      <c r="E61" s="8"/>
    </row>
    <row r="62" spans="1:5" ht="12.75" customHeight="1">
      <c r="A62" s="2"/>
      <c r="B62" s="2"/>
      <c r="C62" s="2"/>
      <c r="D62" s="2"/>
      <c r="E62" s="8"/>
    </row>
    <row r="63" spans="1:5" ht="12.75" customHeight="1">
      <c r="A63" s="2"/>
      <c r="B63" s="2"/>
      <c r="C63" s="2"/>
      <c r="D63" s="2"/>
      <c r="E63" s="8"/>
    </row>
    <row r="64" spans="1:5" ht="12.75" customHeight="1">
      <c r="A64" s="2"/>
      <c r="B64" s="2"/>
      <c r="C64" s="2"/>
      <c r="D64" s="2"/>
      <c r="E64" s="8"/>
    </row>
    <row r="65" spans="1:5" ht="12.75" customHeight="1">
      <c r="A65" s="2"/>
      <c r="B65" s="2"/>
      <c r="C65" s="2"/>
      <c r="D65" s="2"/>
      <c r="E65" s="8"/>
    </row>
    <row r="66" spans="1:5" ht="12.75" customHeight="1">
      <c r="A66" s="2"/>
      <c r="B66" s="2"/>
      <c r="C66" s="2"/>
      <c r="D66" s="2"/>
      <c r="E66" s="8"/>
    </row>
    <row r="67" spans="1:5" ht="12.75" customHeight="1">
      <c r="A67" s="2"/>
      <c r="B67" s="2"/>
      <c r="C67" s="2"/>
      <c r="D67" s="2"/>
      <c r="E67" s="8"/>
    </row>
    <row r="68" spans="1:5" ht="12.75" customHeight="1">
      <c r="A68" s="2"/>
      <c r="B68" s="2"/>
      <c r="C68" s="2"/>
      <c r="D68" s="2"/>
      <c r="E68" s="8"/>
    </row>
    <row r="69" spans="1:5" ht="12.75" customHeight="1">
      <c r="A69" s="2"/>
      <c r="B69" s="2"/>
      <c r="C69" s="2"/>
      <c r="D69" s="2"/>
      <c r="E69" s="8"/>
    </row>
    <row r="70" spans="1:5" ht="12.75" customHeight="1">
      <c r="A70" s="2"/>
      <c r="B70" s="2"/>
      <c r="C70" s="2"/>
      <c r="D70" s="2"/>
      <c r="E70" s="8"/>
    </row>
    <row r="71" spans="1:5" ht="12.75" customHeight="1">
      <c r="A71" s="2"/>
      <c r="B71" s="2"/>
      <c r="C71" s="2"/>
      <c r="D71" s="2"/>
      <c r="E71" s="8"/>
    </row>
    <row r="72" spans="1:5" ht="12.75" customHeight="1">
      <c r="A72" s="2"/>
      <c r="B72" s="2"/>
      <c r="C72" s="2"/>
      <c r="D72" s="2"/>
      <c r="E72" s="8"/>
    </row>
    <row r="73" spans="1:5" ht="12.75" customHeight="1">
      <c r="A73" s="2"/>
      <c r="B73" s="2"/>
      <c r="C73" s="2"/>
      <c r="D73" s="2"/>
      <c r="E73" s="8"/>
    </row>
    <row r="74" spans="1:5" ht="12.75" customHeight="1">
      <c r="A74" s="2"/>
      <c r="B74" s="2"/>
      <c r="C74" s="2"/>
      <c r="D74" s="2"/>
      <c r="E74" s="8"/>
    </row>
    <row r="75" spans="1:5" ht="12.75" customHeight="1">
      <c r="A75" s="2"/>
      <c r="B75" s="2"/>
      <c r="C75" s="2"/>
      <c r="D75" s="2"/>
      <c r="E75" s="8"/>
    </row>
    <row r="76" spans="1:5" ht="12.75" customHeight="1">
      <c r="A76" s="2"/>
      <c r="B76" s="2"/>
      <c r="C76" s="2"/>
      <c r="D76" s="2"/>
      <c r="E76" s="8"/>
    </row>
    <row r="77" spans="1:5" ht="12.75" customHeight="1">
      <c r="A77" s="2"/>
      <c r="B77" s="2"/>
      <c r="C77" s="2"/>
      <c r="D77" s="2"/>
      <c r="E77" s="8"/>
    </row>
    <row r="78" spans="1:5" ht="12.75" customHeight="1">
      <c r="A78" s="2"/>
      <c r="B78" s="2"/>
      <c r="C78" s="2"/>
      <c r="D78" s="2"/>
      <c r="E78" s="8"/>
    </row>
    <row r="79" spans="1:5" ht="12.75" customHeight="1">
      <c r="A79" s="2"/>
      <c r="B79" s="2"/>
      <c r="C79" s="2"/>
      <c r="D79" s="2"/>
      <c r="E79" s="8"/>
    </row>
    <row r="80" spans="1:5" ht="12.75" customHeight="1">
      <c r="A80" s="2"/>
      <c r="B80" s="2"/>
      <c r="C80" s="2"/>
      <c r="D80" s="2"/>
      <c r="E80" s="8"/>
    </row>
    <row r="81" spans="1:5" ht="12.75" customHeight="1">
      <c r="A81" s="2"/>
      <c r="B81" s="2"/>
      <c r="C81" s="2"/>
      <c r="D81" s="2"/>
      <c r="E81" s="8"/>
    </row>
    <row r="82" spans="1:5" ht="12.75" customHeight="1">
      <c r="A82" s="2"/>
      <c r="B82" s="2"/>
      <c r="C82" s="2"/>
      <c r="D82" s="2"/>
      <c r="E82" s="8"/>
    </row>
    <row r="83" spans="1:5" ht="12.75" customHeight="1">
      <c r="A83" s="2"/>
      <c r="B83" s="2"/>
      <c r="C83" s="2"/>
      <c r="D83" s="2"/>
      <c r="E83" s="8"/>
    </row>
    <row r="84" spans="1:5" ht="12.75" customHeight="1">
      <c r="A84" s="2"/>
      <c r="B84" s="2"/>
      <c r="C84" s="2"/>
      <c r="D84" s="2"/>
      <c r="E84" s="8"/>
    </row>
    <row r="85" spans="1:5" ht="12.75" customHeight="1">
      <c r="A85" s="2"/>
      <c r="B85" s="2"/>
      <c r="C85" s="2"/>
      <c r="D85" s="2"/>
      <c r="E85" s="8"/>
    </row>
    <row r="86" spans="1:5" ht="12.75" customHeight="1">
      <c r="A86" s="2"/>
      <c r="B86" s="2"/>
      <c r="C86" s="2"/>
      <c r="D86" s="2"/>
      <c r="E86" s="8"/>
    </row>
    <row r="87" spans="1:5" ht="12.75" customHeight="1">
      <c r="A87" s="2"/>
      <c r="B87" s="2"/>
      <c r="C87" s="2"/>
      <c r="D87" s="2"/>
      <c r="E87" s="8"/>
    </row>
    <row r="88" spans="1:5" ht="12.75" customHeight="1">
      <c r="A88" s="2"/>
      <c r="B88" s="2"/>
      <c r="C88" s="2"/>
      <c r="D88" s="2"/>
      <c r="E88" s="8"/>
    </row>
    <row r="89" spans="1:5" ht="12.75" customHeight="1">
      <c r="A89" s="2"/>
      <c r="B89" s="2"/>
      <c r="C89" s="2"/>
      <c r="D89" s="2"/>
      <c r="E89" s="8"/>
    </row>
    <row r="90" spans="1:5" ht="12.75" customHeight="1">
      <c r="A90" s="2"/>
      <c r="B90" s="2"/>
      <c r="C90" s="2"/>
      <c r="D90" s="2"/>
      <c r="E90" s="8"/>
    </row>
    <row r="91" spans="1:5" ht="12.75" customHeight="1">
      <c r="A91" s="2"/>
      <c r="B91" s="2"/>
      <c r="C91" s="2"/>
      <c r="D91" s="2"/>
      <c r="E91" s="8"/>
    </row>
  </sheetData>
  <sheetProtection/>
  <mergeCells count="42">
    <mergeCell ref="C57:D57"/>
    <mergeCell ref="C46:D46"/>
    <mergeCell ref="C58:D58"/>
    <mergeCell ref="C51:D51"/>
    <mergeCell ref="C59:D59"/>
    <mergeCell ref="C41:D41"/>
    <mergeCell ref="C52:D52"/>
    <mergeCell ref="C38:D38"/>
    <mergeCell ref="C39:D39"/>
    <mergeCell ref="C34:D34"/>
    <mergeCell ref="C48:D48"/>
    <mergeCell ref="C49:D49"/>
    <mergeCell ref="C50:D50"/>
    <mergeCell ref="C47:D47"/>
    <mergeCell ref="C40:D40"/>
    <mergeCell ref="B60:D60"/>
    <mergeCell ref="C53:D53"/>
    <mergeCell ref="C54:D54"/>
    <mergeCell ref="C55:D55"/>
    <mergeCell ref="C56:D56"/>
    <mergeCell ref="A27:D27"/>
    <mergeCell ref="A29:A30"/>
    <mergeCell ref="B29:B30"/>
    <mergeCell ref="C31:D31"/>
    <mergeCell ref="C32:D32"/>
    <mergeCell ref="E29:E30"/>
    <mergeCell ref="C29:D30"/>
    <mergeCell ref="C33:D33"/>
    <mergeCell ref="A2:E2"/>
    <mergeCell ref="B4:B5"/>
    <mergeCell ref="A4:A5"/>
    <mergeCell ref="D4:D5"/>
    <mergeCell ref="E4:E5"/>
    <mergeCell ref="C4:C5"/>
    <mergeCell ref="C25:D25"/>
    <mergeCell ref="C43:D43"/>
    <mergeCell ref="C44:D44"/>
    <mergeCell ref="C45:D45"/>
    <mergeCell ref="C42:D42"/>
    <mergeCell ref="C35:D35"/>
    <mergeCell ref="C36:D36"/>
    <mergeCell ref="C37:D37"/>
  </mergeCells>
  <printOptions/>
  <pageMargins left="0.7086614173228347" right="0.7086614173228347" top="0.984251968503937" bottom="0.7086614173228347" header="0.5118110236220472" footer="0.5118110236220472"/>
  <pageSetup horizontalDpi="600" verticalDpi="600" orientation="portrait" paperSize="9" scale="67" r:id="rId1"/>
  <headerFooter alignWithMargins="0">
    <oddFooter>&amp;CStrona &amp;P</oddFooter>
  </headerFooter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lstecula</cp:lastModifiedBy>
  <cp:lastPrinted>2014-11-13T11:07:14Z</cp:lastPrinted>
  <dcterms:created xsi:type="dcterms:W3CDTF">2000-11-20T07:32:47Z</dcterms:created>
  <dcterms:modified xsi:type="dcterms:W3CDTF">2014-11-13T11:07:18Z</dcterms:modified>
  <cp:category/>
  <cp:version/>
  <cp:contentType/>
  <cp:contentStatus/>
</cp:coreProperties>
</file>