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'Arkusz1'!$B$5:$J$47</definedName>
  </definedNames>
  <calcPr fullCalcOnLoad="1"/>
</workbook>
</file>

<file path=xl/sharedStrings.xml><?xml version="1.0" encoding="utf-8"?>
<sst xmlns="http://schemas.openxmlformats.org/spreadsheetml/2006/main" count="40" uniqueCount="33">
  <si>
    <t>Zestawienie przychodów i rozchodów</t>
  </si>
  <si>
    <t>Gminnego Funduszu Ochrony Środowiska i Gospodarki Wodnej</t>
  </si>
  <si>
    <t>Dział</t>
  </si>
  <si>
    <t>Wyszczególnienie</t>
  </si>
  <si>
    <t>Paragr.</t>
  </si>
  <si>
    <t>Przychody</t>
  </si>
  <si>
    <t>Wydatki</t>
  </si>
  <si>
    <t>Gospodarka komunalna i ochrona środowiska</t>
  </si>
  <si>
    <t>Fundusz Ochrony Środowiska i Gospodarki Wodnej</t>
  </si>
  <si>
    <t>Wpływy z różnych opłat</t>
  </si>
  <si>
    <t>O69</t>
  </si>
  <si>
    <t>Edukacja ekologiczna</t>
  </si>
  <si>
    <t>Sprzątanie świata</t>
  </si>
  <si>
    <t xml:space="preserve"> </t>
  </si>
  <si>
    <t>Zał. Nr 9</t>
  </si>
  <si>
    <t>na  2002  rok</t>
  </si>
  <si>
    <t xml:space="preserve">w tym: </t>
  </si>
  <si>
    <t>* wpłaty z Urzędu Marszałkowskiego</t>
  </si>
  <si>
    <t>* dochody z tyt.sprzedaży drewna</t>
  </si>
  <si>
    <t>Dofinansowanie do neutralizacji odczynników chemicznych w szkołach  i gimnazium</t>
  </si>
  <si>
    <t>Pielęgnacja pomników przyrody</t>
  </si>
  <si>
    <t>Park Wolności - bieżące prace pielęgnacyjne, nasadzenia itp..</t>
  </si>
  <si>
    <t>Plan</t>
  </si>
  <si>
    <t>Wykonanie</t>
  </si>
  <si>
    <t>%</t>
  </si>
  <si>
    <t>wyk.</t>
  </si>
  <si>
    <t>Grzywny i inne kary pieniężne od os. Prawnych i innych jedn. organiz.</t>
  </si>
  <si>
    <t>odsetki od nieterminowych wpłat z tyt.podatku i opłat</t>
  </si>
  <si>
    <t xml:space="preserve">*   Inne zmniejszenia </t>
  </si>
  <si>
    <t>* Zwrot opłat pobranych z tyt. kar za wycinkę drzew na podstawie decyzji administracyjnej uchylonej w wyniku zaskarżenia.</t>
  </si>
  <si>
    <t>31.12.2002</t>
  </si>
  <si>
    <t>Stan środków  na dzień 31.12.2002 r.</t>
  </si>
  <si>
    <t>Stan środków  na dzień 01.01.2002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</si>
</sst>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  <numFmt numFmtId="166" formatCode="_-* #,##0.0\ _z_ł_-;\-* #,##0.0\ _z_ł_-;_-* &quot;-&quot;??\ _z_ł_-;_-@_-"/>
  </numFmts>
  <fonts count="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166" fontId="0" fillId="0" borderId="0" xfId="15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6" fontId="1" fillId="0" borderId="10" xfId="15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6" fontId="1" fillId="0" borderId="11" xfId="15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6" fontId="1" fillId="0" borderId="13" xfId="15" applyNumberFormat="1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6" fontId="1" fillId="0" borderId="11" xfId="15" applyNumberFormat="1" applyFont="1" applyBorder="1" applyAlignment="1">
      <alignment vertic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 wrapText="1"/>
    </xf>
    <xf numFmtId="164" fontId="1" fillId="0" borderId="0" xfId="0" applyNumberFormat="1" applyFont="1" applyAlignment="1">
      <alignment/>
    </xf>
    <xf numFmtId="166" fontId="1" fillId="0" borderId="0" xfId="15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6" fontId="1" fillId="0" borderId="14" xfId="15" applyNumberFormat="1" applyFont="1" applyBorder="1" applyAlignment="1">
      <alignment horizontal="center" vertical="center"/>
    </xf>
    <xf numFmtId="166" fontId="1" fillId="0" borderId="13" xfId="15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73"/>
  <sheetViews>
    <sheetView tabSelected="1" workbookViewId="0" topLeftCell="A35">
      <selection activeCell="E41" sqref="E41"/>
    </sheetView>
  </sheetViews>
  <sheetFormatPr defaultColWidth="9.00390625" defaultRowHeight="12.75"/>
  <cols>
    <col min="3" max="3" width="31.75390625" style="0" customWidth="1"/>
    <col min="5" max="5" width="18.375" style="0" customWidth="1"/>
    <col min="6" max="6" width="18.125" style="0" customWidth="1"/>
    <col min="7" max="7" width="10.875" style="0" bestFit="1" customWidth="1"/>
    <col min="8" max="8" width="18.125" style="0" customWidth="1"/>
    <col min="9" max="9" width="18.00390625" style="0" customWidth="1"/>
    <col min="10" max="10" width="12.125" style="0" customWidth="1"/>
  </cols>
  <sheetData>
    <row r="4" spans="2:10" ht="15.75">
      <c r="B4" s="3"/>
      <c r="C4" s="3"/>
      <c r="D4" s="3"/>
      <c r="E4" s="3"/>
      <c r="F4" s="4"/>
      <c r="G4" s="3"/>
      <c r="H4" s="3"/>
      <c r="I4" s="3"/>
      <c r="J4" s="4"/>
    </row>
    <row r="5" spans="2:10" ht="15.75">
      <c r="B5" s="3"/>
      <c r="C5" s="5" t="s">
        <v>0</v>
      </c>
      <c r="D5" s="5"/>
      <c r="E5" s="5"/>
      <c r="F5" s="5"/>
      <c r="G5" s="5"/>
      <c r="H5" s="5"/>
      <c r="I5" s="3"/>
      <c r="J5" s="4" t="s">
        <v>14</v>
      </c>
    </row>
    <row r="6" spans="2:10" ht="15.75">
      <c r="B6" s="3"/>
      <c r="C6" s="5" t="s">
        <v>1</v>
      </c>
      <c r="D6" s="5"/>
      <c r="E6" s="5"/>
      <c r="F6" s="5"/>
      <c r="G6" s="5"/>
      <c r="H6" s="5"/>
      <c r="I6" s="3"/>
      <c r="J6" s="3"/>
    </row>
    <row r="7" spans="2:10" ht="15.75">
      <c r="B7" s="3"/>
      <c r="C7" s="5" t="s">
        <v>15</v>
      </c>
      <c r="D7" s="5"/>
      <c r="E7" s="5" t="s">
        <v>13</v>
      </c>
      <c r="F7" s="5"/>
      <c r="G7" s="5"/>
      <c r="H7" s="5"/>
      <c r="I7" s="3"/>
      <c r="J7" s="3"/>
    </row>
    <row r="8" spans="2:10" ht="15">
      <c r="B8" s="3"/>
      <c r="C8" s="3"/>
      <c r="D8" s="3"/>
      <c r="E8" s="3"/>
      <c r="F8" s="3"/>
      <c r="G8" s="3"/>
      <c r="H8" s="3"/>
      <c r="I8" s="3"/>
      <c r="J8" s="3"/>
    </row>
    <row r="9" spans="2:10" ht="15.75">
      <c r="B9" s="42" t="s">
        <v>2</v>
      </c>
      <c r="C9" s="42" t="s">
        <v>3</v>
      </c>
      <c r="D9" s="42" t="s">
        <v>4</v>
      </c>
      <c r="E9" s="45" t="s">
        <v>5</v>
      </c>
      <c r="F9" s="40"/>
      <c r="G9" s="41"/>
      <c r="H9" s="39" t="s">
        <v>6</v>
      </c>
      <c r="I9" s="40"/>
      <c r="J9" s="41"/>
    </row>
    <row r="10" spans="2:10" ht="15">
      <c r="B10" s="43"/>
      <c r="C10" s="43"/>
      <c r="D10" s="43"/>
      <c r="E10" s="6"/>
      <c r="F10" s="7"/>
      <c r="G10" s="7"/>
      <c r="H10" s="7"/>
      <c r="I10" s="7"/>
      <c r="J10" s="7"/>
    </row>
    <row r="11" spans="2:10" ht="15.75">
      <c r="B11" s="43"/>
      <c r="C11" s="43"/>
      <c r="D11" s="43"/>
      <c r="E11" s="8" t="s">
        <v>22</v>
      </c>
      <c r="F11" s="9" t="s">
        <v>23</v>
      </c>
      <c r="G11" s="9" t="s">
        <v>24</v>
      </c>
      <c r="H11" s="9" t="s">
        <v>22</v>
      </c>
      <c r="I11" s="9" t="s">
        <v>23</v>
      </c>
      <c r="J11" s="9" t="s">
        <v>24</v>
      </c>
    </row>
    <row r="12" spans="2:10" ht="16.5" thickBot="1">
      <c r="B12" s="44"/>
      <c r="C12" s="44"/>
      <c r="D12" s="44"/>
      <c r="E12" s="10" t="s">
        <v>30</v>
      </c>
      <c r="F12" s="11" t="s">
        <v>30</v>
      </c>
      <c r="G12" s="11" t="s">
        <v>25</v>
      </c>
      <c r="H12" s="11" t="s">
        <v>30</v>
      </c>
      <c r="I12" s="11" t="s">
        <v>30</v>
      </c>
      <c r="J12" s="11" t="s">
        <v>25</v>
      </c>
    </row>
    <row r="13" spans="2:10" ht="15.75">
      <c r="B13" s="12"/>
      <c r="C13" s="12"/>
      <c r="D13" s="12"/>
      <c r="E13" s="13"/>
      <c r="F13" s="14"/>
      <c r="G13" s="14"/>
      <c r="H13" s="14"/>
      <c r="I13" s="14"/>
      <c r="J13" s="14"/>
    </row>
    <row r="14" spans="2:10" ht="30.75" thickBot="1">
      <c r="B14" s="15">
        <v>900</v>
      </c>
      <c r="C14" s="16" t="s">
        <v>7</v>
      </c>
      <c r="D14" s="17"/>
      <c r="E14" s="18">
        <f>SUM(E16)</f>
        <v>176000</v>
      </c>
      <c r="F14" s="19">
        <f>SUM(F16)</f>
        <v>168200</v>
      </c>
      <c r="G14" s="20">
        <f>SUM(F14/E14)*100</f>
        <v>95.56818181818181</v>
      </c>
      <c r="H14" s="19">
        <f>SUM(H16)</f>
        <v>176000</v>
      </c>
      <c r="I14" s="19">
        <f>SUM(I16)</f>
        <v>121793</v>
      </c>
      <c r="J14" s="20">
        <f>SUM(I14/H14)*100</f>
        <v>69.20056818181818</v>
      </c>
    </row>
    <row r="15" spans="2:10" ht="15">
      <c r="B15" s="12"/>
      <c r="C15" s="12"/>
      <c r="D15" s="12"/>
      <c r="E15" s="21"/>
      <c r="F15" s="22"/>
      <c r="G15" s="23"/>
      <c r="H15" s="22"/>
      <c r="I15" s="22"/>
      <c r="J15" s="23"/>
    </row>
    <row r="16" spans="2:10" ht="30">
      <c r="B16" s="24">
        <v>90011</v>
      </c>
      <c r="C16" s="25" t="s">
        <v>8</v>
      </c>
      <c r="D16" s="24"/>
      <c r="E16" s="26">
        <f>SUM(E20:E21)</f>
        <v>176000</v>
      </c>
      <c r="F16" s="27">
        <f>SUM(F18,F20,F25)</f>
        <v>168200</v>
      </c>
      <c r="G16" s="28">
        <f>SUM(F16/E16)*100</f>
        <v>95.56818181818181</v>
      </c>
      <c r="H16" s="27">
        <f>SUM(H27:H35)</f>
        <v>176000</v>
      </c>
      <c r="I16" s="27">
        <f>SUM(I27:I37)</f>
        <v>121793</v>
      </c>
      <c r="J16" s="28">
        <f>SUM(I16/H16)*100</f>
        <v>69.20056818181818</v>
      </c>
    </row>
    <row r="17" spans="2:10" ht="13.5" customHeight="1">
      <c r="B17" s="12"/>
      <c r="C17" s="29"/>
      <c r="D17" s="12"/>
      <c r="E17" s="21"/>
      <c r="F17" s="22"/>
      <c r="G17" s="22"/>
      <c r="H17" s="22"/>
      <c r="I17" s="22"/>
      <c r="J17" s="23"/>
    </row>
    <row r="18" spans="2:10" ht="42.75" customHeight="1">
      <c r="B18" s="12"/>
      <c r="C18" s="29" t="s">
        <v>26</v>
      </c>
      <c r="D18" s="12">
        <v>58</v>
      </c>
      <c r="E18" s="21"/>
      <c r="F18" s="22">
        <v>3214</v>
      </c>
      <c r="G18" s="23"/>
      <c r="H18" s="22"/>
      <c r="I18" s="22"/>
      <c r="J18" s="23"/>
    </row>
    <row r="19" spans="2:10" ht="15">
      <c r="B19" s="12"/>
      <c r="C19" s="12"/>
      <c r="D19" s="12"/>
      <c r="E19" s="21"/>
      <c r="F19" s="22"/>
      <c r="G19" s="23"/>
      <c r="H19" s="22"/>
      <c r="I19" s="22"/>
      <c r="J19" s="23"/>
    </row>
    <row r="20" spans="2:10" ht="15">
      <c r="B20" s="12"/>
      <c r="C20" s="12" t="s">
        <v>9</v>
      </c>
      <c r="D20" s="12" t="s">
        <v>10</v>
      </c>
      <c r="E20" s="21">
        <v>176000</v>
      </c>
      <c r="F20" s="22">
        <f>SUM(F22:F23)</f>
        <v>160893</v>
      </c>
      <c r="G20" s="23">
        <f>SUM(F20/E20)*100</f>
        <v>91.41647727272726</v>
      </c>
      <c r="H20" s="22"/>
      <c r="I20" s="22"/>
      <c r="J20" s="23"/>
    </row>
    <row r="21" spans="2:10" ht="15">
      <c r="B21" s="12"/>
      <c r="C21" s="12" t="s">
        <v>16</v>
      </c>
      <c r="D21" s="12"/>
      <c r="E21" s="21"/>
      <c r="F21" s="22"/>
      <c r="G21" s="23"/>
      <c r="H21" s="22"/>
      <c r="I21" s="22"/>
      <c r="J21" s="23"/>
    </row>
    <row r="22" spans="2:10" ht="30">
      <c r="B22" s="12"/>
      <c r="C22" s="29" t="s">
        <v>17</v>
      </c>
      <c r="D22" s="12"/>
      <c r="E22" s="21">
        <v>175000</v>
      </c>
      <c r="F22" s="22">
        <v>158419</v>
      </c>
      <c r="G22" s="23">
        <f>SUM(F22/E22)*100</f>
        <v>90.52514285714285</v>
      </c>
      <c r="H22" s="22"/>
      <c r="I22" s="22"/>
      <c r="J22" s="23"/>
    </row>
    <row r="23" spans="2:10" ht="30">
      <c r="B23" s="12"/>
      <c r="C23" s="29" t="s">
        <v>18</v>
      </c>
      <c r="D23" s="12"/>
      <c r="E23" s="21">
        <v>1000</v>
      </c>
      <c r="F23" s="22">
        <v>2474</v>
      </c>
      <c r="G23" s="23">
        <f>SUM(F23/E23)*100</f>
        <v>247.40000000000003</v>
      </c>
      <c r="H23" s="22"/>
      <c r="I23" s="22"/>
      <c r="J23" s="23"/>
    </row>
    <row r="24" spans="2:10" ht="15">
      <c r="B24" s="12"/>
      <c r="C24" s="12"/>
      <c r="D24" s="12"/>
      <c r="E24" s="21"/>
      <c r="F24" s="22"/>
      <c r="G24" s="23"/>
      <c r="H24" s="22"/>
      <c r="I24" s="22"/>
      <c r="J24" s="23"/>
    </row>
    <row r="25" spans="2:10" ht="30">
      <c r="B25" s="12"/>
      <c r="C25" s="29" t="s">
        <v>27</v>
      </c>
      <c r="D25" s="12">
        <v>91</v>
      </c>
      <c r="E25" s="21"/>
      <c r="F25" s="22">
        <v>4093</v>
      </c>
      <c r="G25" s="23">
        <v>0</v>
      </c>
      <c r="H25" s="22"/>
      <c r="I25" s="22"/>
      <c r="J25" s="23"/>
    </row>
    <row r="26" spans="2:10" ht="15">
      <c r="B26" s="12"/>
      <c r="C26" s="12"/>
      <c r="D26" s="12"/>
      <c r="E26" s="21"/>
      <c r="F26" s="22"/>
      <c r="G26" s="23"/>
      <c r="H26" s="22"/>
      <c r="I26" s="22"/>
      <c r="J26" s="23"/>
    </row>
    <row r="27" spans="1:10" ht="15">
      <c r="A27" s="1"/>
      <c r="B27" s="30"/>
      <c r="C27" s="12" t="s">
        <v>11</v>
      </c>
      <c r="D27" s="12">
        <v>4210</v>
      </c>
      <c r="E27" s="21"/>
      <c r="F27" s="22"/>
      <c r="G27" s="23"/>
      <c r="H27" s="22">
        <v>30000</v>
      </c>
      <c r="I27" s="22">
        <v>25436</v>
      </c>
      <c r="J27" s="23">
        <f>SUM(I27/H27)*100</f>
        <v>84.78666666666666</v>
      </c>
    </row>
    <row r="28" spans="1:10" ht="15">
      <c r="A28" s="1"/>
      <c r="B28" s="30"/>
      <c r="C28" s="12"/>
      <c r="D28" s="12"/>
      <c r="E28" s="21"/>
      <c r="F28" s="22"/>
      <c r="G28" s="23"/>
      <c r="H28" s="22"/>
      <c r="I28" s="22"/>
      <c r="J28" s="23"/>
    </row>
    <row r="29" spans="1:10" ht="15">
      <c r="A29" s="1"/>
      <c r="B29" s="30"/>
      <c r="C29" s="12" t="s">
        <v>12</v>
      </c>
      <c r="D29" s="12">
        <v>4210</v>
      </c>
      <c r="E29" s="21"/>
      <c r="F29" s="22"/>
      <c r="G29" s="23"/>
      <c r="H29" s="22">
        <v>1500</v>
      </c>
      <c r="I29" s="22">
        <v>1297</v>
      </c>
      <c r="J29" s="23">
        <f>SUM(I29/H29)*100</f>
        <v>86.46666666666667</v>
      </c>
    </row>
    <row r="30" spans="1:10" ht="15">
      <c r="A30" s="1"/>
      <c r="B30" s="30"/>
      <c r="C30" s="12"/>
      <c r="D30" s="12"/>
      <c r="E30" s="21"/>
      <c r="F30" s="22"/>
      <c r="G30" s="23"/>
      <c r="H30" s="22"/>
      <c r="I30" s="22"/>
      <c r="J30" s="23"/>
    </row>
    <row r="31" spans="1:10" ht="60">
      <c r="A31" s="1"/>
      <c r="B31" s="30"/>
      <c r="C31" s="29" t="s">
        <v>19</v>
      </c>
      <c r="D31" s="12">
        <v>4210</v>
      </c>
      <c r="E31" s="21"/>
      <c r="F31" s="22"/>
      <c r="G31" s="23"/>
      <c r="H31" s="22">
        <v>1000</v>
      </c>
      <c r="I31" s="22">
        <v>1000</v>
      </c>
      <c r="J31" s="23">
        <f>SUM(I31/H31)*100</f>
        <v>100</v>
      </c>
    </row>
    <row r="32" spans="1:10" ht="15">
      <c r="A32" s="1"/>
      <c r="B32" s="30"/>
      <c r="C32" s="12"/>
      <c r="D32" s="12"/>
      <c r="E32" s="21"/>
      <c r="F32" s="22"/>
      <c r="G32" s="23"/>
      <c r="H32" s="22"/>
      <c r="I32" s="22"/>
      <c r="J32" s="23"/>
    </row>
    <row r="33" spans="1:10" ht="30">
      <c r="A33" s="1"/>
      <c r="B33" s="30"/>
      <c r="C33" s="29" t="s">
        <v>21</v>
      </c>
      <c r="D33" s="31">
        <v>4300</v>
      </c>
      <c r="E33" s="32"/>
      <c r="F33" s="33"/>
      <c r="G33" s="34"/>
      <c r="H33" s="33">
        <v>138500</v>
      </c>
      <c r="I33" s="33">
        <v>71840</v>
      </c>
      <c r="J33" s="34">
        <f>SUM(I33/H33)*100</f>
        <v>51.87003610108303</v>
      </c>
    </row>
    <row r="34" spans="1:10" ht="15">
      <c r="A34" s="1"/>
      <c r="B34" s="30"/>
      <c r="C34" s="29"/>
      <c r="D34" s="31"/>
      <c r="E34" s="32"/>
      <c r="F34" s="33"/>
      <c r="G34" s="34"/>
      <c r="H34" s="33"/>
      <c r="I34" s="33"/>
      <c r="J34" s="34"/>
    </row>
    <row r="35" spans="1:10" ht="30">
      <c r="A35" s="1"/>
      <c r="B35" s="30"/>
      <c r="C35" s="29" t="s">
        <v>20</v>
      </c>
      <c r="D35" s="31">
        <v>4300</v>
      </c>
      <c r="E35" s="32"/>
      <c r="F35" s="33"/>
      <c r="G35" s="34"/>
      <c r="H35" s="33">
        <v>5000</v>
      </c>
      <c r="I35" s="33">
        <v>4000</v>
      </c>
      <c r="J35" s="34">
        <f>SUM(I35/H35)*100</f>
        <v>80</v>
      </c>
    </row>
    <row r="36" spans="1:10" ht="15">
      <c r="A36" s="1"/>
      <c r="B36" s="30"/>
      <c r="C36" s="29"/>
      <c r="D36" s="31"/>
      <c r="E36" s="32"/>
      <c r="F36" s="33"/>
      <c r="G36" s="34"/>
      <c r="H36" s="33"/>
      <c r="I36" s="3"/>
      <c r="J36" s="34"/>
    </row>
    <row r="37" spans="1:10" ht="15">
      <c r="A37" s="1"/>
      <c r="B37" s="12"/>
      <c r="C37" s="46" t="s">
        <v>28</v>
      </c>
      <c r="D37" s="48"/>
      <c r="E37" s="50"/>
      <c r="F37" s="50"/>
      <c r="G37" s="52"/>
      <c r="H37" s="50"/>
      <c r="I37" s="54">
        <v>18220</v>
      </c>
      <c r="J37" s="52"/>
    </row>
    <row r="38" spans="1:10" ht="15">
      <c r="A38" s="1"/>
      <c r="B38" s="24"/>
      <c r="C38" s="47"/>
      <c r="D38" s="49"/>
      <c r="E38" s="51"/>
      <c r="F38" s="51"/>
      <c r="G38" s="53"/>
      <c r="H38" s="51"/>
      <c r="I38" s="55"/>
      <c r="J38" s="53"/>
    </row>
    <row r="39" spans="2:10" ht="15">
      <c r="B39" s="35"/>
      <c r="C39" s="30"/>
      <c r="D39" s="30"/>
      <c r="E39" s="22"/>
      <c r="F39" s="22"/>
      <c r="G39" s="23"/>
      <c r="H39" s="22"/>
      <c r="I39" s="22"/>
      <c r="J39" s="23"/>
    </row>
    <row r="40" spans="2:10" ht="30">
      <c r="B40" s="30"/>
      <c r="C40" s="36" t="s">
        <v>32</v>
      </c>
      <c r="D40" s="57"/>
      <c r="E40" s="27">
        <v>0</v>
      </c>
      <c r="F40" s="27">
        <v>90199</v>
      </c>
      <c r="G40" s="28"/>
      <c r="H40" s="58"/>
      <c r="I40" s="27"/>
      <c r="J40" s="28"/>
    </row>
    <row r="41" spans="2:10" ht="44.25" customHeight="1">
      <c r="B41" s="30"/>
      <c r="C41" s="36" t="s">
        <v>31</v>
      </c>
      <c r="D41" s="59"/>
      <c r="E41" s="22"/>
      <c r="F41" s="22"/>
      <c r="G41" s="23"/>
      <c r="H41" s="3">
        <v>0</v>
      </c>
      <c r="I41" s="22">
        <v>136606</v>
      </c>
      <c r="J41" s="23"/>
    </row>
    <row r="42" spans="2:10" ht="15.75" thickBot="1">
      <c r="B42" s="56"/>
      <c r="C42" s="56"/>
      <c r="D42" s="56"/>
      <c r="E42" s="19"/>
      <c r="F42" s="19"/>
      <c r="G42" s="20"/>
      <c r="H42" s="19"/>
      <c r="I42" s="19"/>
      <c r="J42" s="20"/>
    </row>
    <row r="43" spans="2:10" ht="15">
      <c r="B43" s="3"/>
      <c r="C43" s="3"/>
      <c r="D43" s="3"/>
      <c r="E43" s="3"/>
      <c r="F43" s="37"/>
      <c r="G43" s="38"/>
      <c r="H43" s="3"/>
      <c r="I43" s="3"/>
      <c r="J43" s="38"/>
    </row>
    <row r="44" spans="7:10" ht="12.75">
      <c r="G44" s="2"/>
      <c r="J44" s="2"/>
    </row>
    <row r="45" spans="7:10" ht="12.75">
      <c r="G45" s="2"/>
      <c r="J45" s="2"/>
    </row>
    <row r="46" spans="3:10" ht="15">
      <c r="C46" s="3" t="s">
        <v>29</v>
      </c>
      <c r="G46" s="2"/>
      <c r="J46" s="2"/>
    </row>
    <row r="47" spans="7:10" ht="12.75">
      <c r="G47" s="2"/>
      <c r="J47" s="2"/>
    </row>
    <row r="48" spans="7:10" ht="12.75">
      <c r="G48" s="2"/>
      <c r="J48" s="2"/>
    </row>
    <row r="49" spans="7:10" ht="12.75">
      <c r="G49" s="2"/>
      <c r="J49" s="2"/>
    </row>
    <row r="50" spans="7:10" ht="12.75">
      <c r="G50" s="2"/>
      <c r="J50" s="2"/>
    </row>
    <row r="51" spans="7:10" ht="12.75">
      <c r="G51" s="2"/>
      <c r="J51" s="2"/>
    </row>
    <row r="52" spans="7:10" ht="12.75">
      <c r="G52" s="2"/>
      <c r="J52" s="2"/>
    </row>
    <row r="53" spans="7:10" ht="12.75">
      <c r="G53" s="2"/>
      <c r="J53" s="2"/>
    </row>
    <row r="54" spans="7:10" ht="12.75">
      <c r="G54" s="2"/>
      <c r="J54" s="2"/>
    </row>
    <row r="55" spans="7:10" ht="12.75">
      <c r="G55" s="2"/>
      <c r="J55" s="2"/>
    </row>
    <row r="56" spans="7:10" ht="12.75">
      <c r="G56" s="2"/>
      <c r="J56" s="2"/>
    </row>
    <row r="57" spans="7:10" ht="12.75">
      <c r="G57" s="2"/>
      <c r="J57" s="2"/>
    </row>
    <row r="58" spans="7:10" ht="12.75">
      <c r="G58" s="2"/>
      <c r="J58" s="2"/>
    </row>
    <row r="59" spans="7:10" ht="12.75">
      <c r="G59" s="2"/>
      <c r="J59" s="2"/>
    </row>
    <row r="60" spans="7:10" ht="12.75">
      <c r="G60" s="2"/>
      <c r="J60" s="2"/>
    </row>
    <row r="61" spans="7:10" ht="12.75">
      <c r="G61" s="2"/>
      <c r="J61" s="2"/>
    </row>
    <row r="62" ht="12.75">
      <c r="J62" s="2"/>
    </row>
    <row r="63" ht="12.75">
      <c r="J63" s="2"/>
    </row>
    <row r="64" ht="12.75">
      <c r="J64" s="2"/>
    </row>
    <row r="65" ht="12.75">
      <c r="J65" s="2"/>
    </row>
    <row r="66" ht="12.75">
      <c r="J66" s="2"/>
    </row>
    <row r="67" ht="12.75">
      <c r="J67" s="2"/>
    </row>
    <row r="68" ht="12.75">
      <c r="J68" s="2"/>
    </row>
    <row r="69" ht="12.75">
      <c r="J69" s="2"/>
    </row>
    <row r="70" ht="12.75">
      <c r="J70" s="2"/>
    </row>
    <row r="71" ht="12.75">
      <c r="J71" s="2"/>
    </row>
    <row r="72" ht="12.75">
      <c r="J72" s="2"/>
    </row>
    <row r="73" ht="12.75">
      <c r="J73" s="2"/>
    </row>
  </sheetData>
  <mergeCells count="13">
    <mergeCell ref="G37:G38"/>
    <mergeCell ref="H37:H38"/>
    <mergeCell ref="I37:I38"/>
    <mergeCell ref="J37:J38"/>
    <mergeCell ref="C37:C38"/>
    <mergeCell ref="D37:D38"/>
    <mergeCell ref="E37:E38"/>
    <mergeCell ref="F37:F38"/>
    <mergeCell ref="H9:J9"/>
    <mergeCell ref="B9:B12"/>
    <mergeCell ref="C9:C12"/>
    <mergeCell ref="D9:D12"/>
    <mergeCell ref="E9:G9"/>
  </mergeCells>
  <printOptions/>
  <pageMargins left="0.75" right="0.75" top="1" bottom="1" header="0.5" footer="0.5"/>
  <pageSetup horizontalDpi="600" verticalDpi="600" orientation="portrait" paperSize="9" scale="59" r:id="rId1"/>
  <headerFooter alignWithMargins="0">
    <oddFooter>&amp;CStrona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2003-03-31T12:53:15Z</cp:lastPrinted>
  <dcterms:created xsi:type="dcterms:W3CDTF">2000-11-10T09:26:08Z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