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'Arkusz1'!$A$1:$D$95</definedName>
  </definedNames>
  <calcPr fullCalcOnLoad="1"/>
</workbook>
</file>

<file path=xl/sharedStrings.xml><?xml version="1.0" encoding="utf-8"?>
<sst xmlns="http://schemas.openxmlformats.org/spreadsheetml/2006/main" count="72" uniqueCount="59">
  <si>
    <t>W  Y  K  A  Z</t>
  </si>
  <si>
    <t>Dział</t>
  </si>
  <si>
    <t>Nazwa podmiotu</t>
  </si>
  <si>
    <t>Zakres zadań</t>
  </si>
  <si>
    <t xml:space="preserve"> </t>
  </si>
  <si>
    <t>Miejski Ośrodek Sportu i Rekreacji</t>
  </si>
  <si>
    <t>R  A  Z  E  M</t>
  </si>
  <si>
    <t>INSTYTUCJE   KULTURY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</si>
  <si>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</si>
  <si>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</si>
  <si>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</si>
  <si>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</si>
  <si>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</si>
  <si>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</si>
  <si>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>Zał. Nr 5</t>
  </si>
  <si>
    <t>w tym:</t>
  </si>
  <si>
    <t xml:space="preserve">kryta pływalnia, kąpielisko </t>
  </si>
  <si>
    <t>hala sportowa, stadion</t>
  </si>
  <si>
    <t xml:space="preserve">Przedszkola Publiczne </t>
  </si>
  <si>
    <t>Starostwo Powiatowe</t>
  </si>
  <si>
    <t>Gospodarstwo pomocnicze</t>
  </si>
  <si>
    <t>RAZEM</t>
  </si>
  <si>
    <t>Zarząd Budynkami Mieszkalnymi</t>
  </si>
  <si>
    <t>* na realizację zadań oświatowych</t>
  </si>
  <si>
    <t>* bieżące utrzymanie</t>
  </si>
  <si>
    <t>Jednostki niezaliczane do sektora finansów publicznych</t>
  </si>
  <si>
    <t>ZAKŁADY BUDŻETOWE</t>
  </si>
  <si>
    <t>GOSPODARSTWA POMOCNICZE</t>
  </si>
  <si>
    <t>INNE PODMIOTY</t>
  </si>
  <si>
    <t>OTRZYMUJĄCE DOTACJE NA PODSTAWIE ZAWARTYCH POROZUMIEŃ</t>
  </si>
  <si>
    <t>podmiotów otrzymujących dotacje</t>
  </si>
  <si>
    <t>na realizację zadań publicznych</t>
  </si>
  <si>
    <t>z budżetu miasta w 2006 roku</t>
  </si>
  <si>
    <t>* wydatki majątkowe - remont i modernizacja budynków przy ul. 6-go Lutego 4 z przeznaczeniem na lokale socjalne</t>
  </si>
  <si>
    <t>Kwota dotacji</t>
  </si>
  <si>
    <t>* wydatki majątkowe - termomodernizacja budynków mieszkalnych</t>
  </si>
  <si>
    <t>* wydatki majątkowe - budowa kwatery nr II składowiska gminnego Gać</t>
  </si>
  <si>
    <t>* utrzymanie terenów niezagospodarowanych</t>
  </si>
  <si>
    <t xml:space="preserve">* prowadzenie działalności w zakresie upowszechniania kultury </t>
  </si>
  <si>
    <t>* prowadzenie działalności w zakresie upowszechniania kultury oraz zakupy inwestycyjne</t>
  </si>
  <si>
    <t xml:space="preserve">* wydatki majątkowe - termomodernizacja budynku BCK </t>
  </si>
  <si>
    <t>* wydatki majątkowe - termomodernizacja budynku MBP</t>
  </si>
  <si>
    <t>* wydatki majątkowe - modernizacja obiektu odkrytego basenu miejskiego</t>
  </si>
  <si>
    <t>* wydatki majątkowe - rewitalizacja budynków mieszkalnych</t>
  </si>
  <si>
    <t>* wydatki majątkowe - remont i modernizacja budynku przy ul. Piastowskiej 34</t>
  </si>
  <si>
    <t>* świadczenie usług na rzecz Urzędu Miasta Brzeg - sprzątanie budynków UM (ul. Robotnicza 12, Ratusz oraz plomba przy ul. Sukiennice 2)</t>
  </si>
  <si>
    <t>* przeciwdziałanie alkoholizmowi</t>
  </si>
  <si>
    <t>* ochrona i promocja zdrowia</t>
  </si>
  <si>
    <t>* na realizację zadań publicznych z zakresu kultury fizycznej i sportu przez organizacje pożytku publicznego</t>
  </si>
  <si>
    <t>* nauka pływania</t>
  </si>
  <si>
    <t>* doskonalenie zawodowe</t>
  </si>
  <si>
    <t>* odpis na ZFŚS</t>
  </si>
  <si>
    <t>* zakup krzeseł i stolików</t>
  </si>
  <si>
    <t>* remont oświetlenia</t>
  </si>
  <si>
    <t>w tym: remonty - 56.000 zł</t>
  </si>
  <si>
    <t>w tym: remonty - 52.000 zł</t>
  </si>
  <si>
    <t>Ekologiczny Związek Gospodarki Odpadami Komunalnymi "EKOGOK"</t>
  </si>
  <si>
    <t>realizacja Wieloletniego Programu Szkolenia Sportowego Dzieci i Młodzieży</t>
  </si>
  <si>
    <t>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</si>
</sst>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41" fontId="1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41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41" fontId="0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left" wrapText="1"/>
    </xf>
    <xf numFmtId="164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 vertical="top"/>
    </xf>
    <xf numFmtId="37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41" fontId="1" fillId="0" borderId="1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41" fontId="0" fillId="0" borderId="2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6" xfId="0" applyFont="1" applyBorder="1" applyAlignment="1">
      <alignment horizontal="center" vertical="top"/>
    </xf>
    <xf numFmtId="0" fontId="0" fillId="0" borderId="24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37" fontId="0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 vertical="top"/>
    </xf>
    <xf numFmtId="37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="110" zoomScaleNormal="110" workbookViewId="0" topLeftCell="A82">
      <selection activeCell="D29" sqref="D29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2.75" customHeight="1">
      <c r="A1" s="4"/>
      <c r="B1" s="86" t="s">
        <v>0</v>
      </c>
      <c r="C1" s="1"/>
      <c r="D1" s="88" t="s">
        <v>14</v>
      </c>
      <c r="E1" s="1"/>
    </row>
    <row r="2" spans="1:5" ht="13.5" customHeight="1">
      <c r="A2" s="4"/>
      <c r="B2" s="87" t="s">
        <v>30</v>
      </c>
      <c r="C2" s="73"/>
      <c r="D2" s="1"/>
      <c r="E2" s="1"/>
    </row>
    <row r="3" spans="1:5" ht="13.5" customHeight="1">
      <c r="A3" s="4"/>
      <c r="B3" s="87" t="s">
        <v>32</v>
      </c>
      <c r="C3" s="73"/>
      <c r="D3" s="1"/>
      <c r="E3" s="1"/>
    </row>
    <row r="4" spans="1:5" ht="12.75" customHeight="1">
      <c r="A4" s="4"/>
      <c r="B4" s="86" t="s">
        <v>31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2.75" customHeight="1">
      <c r="A6" s="3"/>
      <c r="B6" s="3"/>
      <c r="C6" s="3"/>
      <c r="D6" s="3"/>
    </row>
    <row r="7" spans="1:4" ht="12.75" customHeight="1">
      <c r="A7" s="3"/>
      <c r="B7" s="1" t="s">
        <v>26</v>
      </c>
      <c r="C7" s="4"/>
      <c r="D7" s="3"/>
    </row>
    <row r="8" spans="1:3" ht="12.75" customHeight="1" thickBot="1">
      <c r="A8" s="3"/>
      <c r="B8" s="3"/>
      <c r="C8" s="3"/>
    </row>
    <row r="9" spans="1:4" ht="12.75" customHeight="1">
      <c r="A9" s="50" t="s">
        <v>1</v>
      </c>
      <c r="B9" s="50" t="s">
        <v>2</v>
      </c>
      <c r="C9" s="50" t="s">
        <v>3</v>
      </c>
      <c r="D9" s="50" t="s">
        <v>34</v>
      </c>
    </row>
    <row r="10" spans="1:4" ht="12.75" customHeight="1" thickBot="1">
      <c r="A10" s="57"/>
      <c r="B10" s="46"/>
      <c r="C10" s="46"/>
      <c r="D10" s="51" t="s">
        <v>58</v>
      </c>
    </row>
    <row r="11" spans="1:4" ht="12.75" customHeight="1">
      <c r="A11" s="5"/>
      <c r="B11" s="3"/>
      <c r="C11" s="5"/>
      <c r="D11" s="5"/>
    </row>
    <row r="12" spans="1:4" ht="25.5">
      <c r="A12" s="6">
        <v>700</v>
      </c>
      <c r="B12" s="7" t="s">
        <v>22</v>
      </c>
      <c r="C12" s="8"/>
      <c r="D12" s="9">
        <f>SUM(D13:D16)</f>
        <v>2641000</v>
      </c>
    </row>
    <row r="13" spans="1:4" ht="38.25">
      <c r="A13" s="10"/>
      <c r="B13" s="11"/>
      <c r="C13" s="12" t="s">
        <v>33</v>
      </c>
      <c r="D13" s="13">
        <v>1041000</v>
      </c>
    </row>
    <row r="14" spans="1:4" ht="25.5">
      <c r="A14" s="10"/>
      <c r="B14" s="11"/>
      <c r="C14" s="15" t="s">
        <v>44</v>
      </c>
      <c r="D14" s="16">
        <v>1450000</v>
      </c>
    </row>
    <row r="15" spans="1:4" ht="25.5">
      <c r="A15" s="10"/>
      <c r="B15" s="90"/>
      <c r="C15" s="15" t="s">
        <v>43</v>
      </c>
      <c r="D15" s="16">
        <v>100000</v>
      </c>
    </row>
    <row r="16" spans="1:4" ht="25.5">
      <c r="A16" s="89"/>
      <c r="B16" s="91"/>
      <c r="C16" s="92" t="s">
        <v>35</v>
      </c>
      <c r="D16" s="93">
        <v>50000</v>
      </c>
    </row>
    <row r="17" spans="1:4" ht="12.75" customHeight="1">
      <c r="A17" s="19"/>
      <c r="B17" s="20"/>
      <c r="C17" s="19"/>
      <c r="D17" s="19"/>
    </row>
    <row r="18" spans="1:4" ht="12.75" customHeight="1">
      <c r="A18" s="21">
        <v>801</v>
      </c>
      <c r="B18" s="22" t="s">
        <v>18</v>
      </c>
      <c r="C18" s="23" t="s">
        <v>4</v>
      </c>
      <c r="D18" s="24">
        <f>SUM(D19:D24)</f>
        <v>6069292</v>
      </c>
    </row>
    <row r="19" spans="1:4" ht="12.75" customHeight="1">
      <c r="A19" s="25"/>
      <c r="B19" s="19"/>
      <c r="C19" s="26" t="s">
        <v>23</v>
      </c>
      <c r="D19" s="27">
        <v>5895200</v>
      </c>
    </row>
    <row r="20" spans="1:4" ht="12.75" customHeight="1">
      <c r="A20" s="29"/>
      <c r="B20" s="28"/>
      <c r="C20" s="26" t="s">
        <v>49</v>
      </c>
      <c r="D20" s="27">
        <v>9500</v>
      </c>
    </row>
    <row r="21" spans="1:4" ht="12.75" customHeight="1">
      <c r="A21" s="29"/>
      <c r="B21" s="26"/>
      <c r="C21" s="26" t="s">
        <v>50</v>
      </c>
      <c r="D21" s="27">
        <v>21705</v>
      </c>
    </row>
    <row r="22" spans="1:4" ht="12.75" customHeight="1">
      <c r="A22" s="29"/>
      <c r="B22" s="26"/>
      <c r="C22" s="26" t="s">
        <v>51</v>
      </c>
      <c r="D22" s="30">
        <v>28057</v>
      </c>
    </row>
    <row r="23" spans="1:4" ht="12.75" customHeight="1">
      <c r="A23" s="29"/>
      <c r="B23" s="26"/>
      <c r="C23" s="26" t="s">
        <v>52</v>
      </c>
      <c r="D23" s="30">
        <v>53100</v>
      </c>
    </row>
    <row r="24" spans="1:4" ht="12.75" customHeight="1">
      <c r="A24" s="29"/>
      <c r="B24" s="26"/>
      <c r="C24" s="26" t="s">
        <v>53</v>
      </c>
      <c r="D24" s="30">
        <v>61730</v>
      </c>
    </row>
    <row r="25" spans="1:4" ht="25.5">
      <c r="A25" s="101">
        <v>900</v>
      </c>
      <c r="B25" s="81" t="s">
        <v>22</v>
      </c>
      <c r="C25" s="99"/>
      <c r="D25" s="102">
        <f>SUM(D26)</f>
        <v>450000</v>
      </c>
    </row>
    <row r="26" spans="1:4" ht="12.75" customHeight="1">
      <c r="A26" s="97"/>
      <c r="B26" s="98"/>
      <c r="C26" s="99" t="s">
        <v>37</v>
      </c>
      <c r="D26" s="100">
        <v>450000</v>
      </c>
    </row>
    <row r="27" spans="1:4" ht="12.75" customHeight="1">
      <c r="A27" s="29"/>
      <c r="B27" s="95"/>
      <c r="C27" s="26"/>
      <c r="D27" s="30"/>
    </row>
    <row r="28" spans="1:4" ht="25.5">
      <c r="A28" s="74">
        <v>926</v>
      </c>
      <c r="B28" s="96" t="s">
        <v>5</v>
      </c>
      <c r="C28" s="75"/>
      <c r="D28" s="76">
        <f>SUM(D29,D35,D36)</f>
        <v>1389800</v>
      </c>
    </row>
    <row r="29" spans="1:4" ht="12.75" customHeight="1">
      <c r="A29" s="32"/>
      <c r="B29" s="20"/>
      <c r="C29" s="19" t="s">
        <v>24</v>
      </c>
      <c r="D29" s="27">
        <f>SUM(D31:D33)</f>
        <v>969800</v>
      </c>
    </row>
    <row r="30" spans="1:4" ht="12.75" customHeight="1">
      <c r="A30" s="32"/>
      <c r="B30" s="20"/>
      <c r="C30" s="19" t="s">
        <v>15</v>
      </c>
      <c r="D30" s="27"/>
    </row>
    <row r="31" spans="1:4" ht="12.75" customHeight="1">
      <c r="A31" s="32"/>
      <c r="B31" s="20"/>
      <c r="C31" s="104" t="s">
        <v>16</v>
      </c>
      <c r="D31" s="27">
        <f>560000+52000</f>
        <v>612000</v>
      </c>
    </row>
    <row r="32" spans="1:4" ht="12.75" customHeight="1">
      <c r="A32" s="32"/>
      <c r="B32" s="20"/>
      <c r="C32" s="19" t="s">
        <v>55</v>
      </c>
      <c r="D32" s="27"/>
    </row>
    <row r="33" spans="1:4" ht="12.75">
      <c r="A33" s="32"/>
      <c r="B33" s="20"/>
      <c r="C33" s="104" t="s">
        <v>17</v>
      </c>
      <c r="D33" s="27">
        <v>357800</v>
      </c>
    </row>
    <row r="34" spans="1:4" ht="12.75">
      <c r="A34" s="32"/>
      <c r="B34" s="20"/>
      <c r="C34" s="19" t="s">
        <v>54</v>
      </c>
      <c r="D34" s="27"/>
    </row>
    <row r="35" spans="1:4" ht="25.5">
      <c r="A35" s="32"/>
      <c r="B35" s="19"/>
      <c r="C35" s="12" t="s">
        <v>42</v>
      </c>
      <c r="D35" s="27">
        <v>320000</v>
      </c>
    </row>
    <row r="36" spans="1:4" ht="26.25" thickBot="1">
      <c r="A36" s="103"/>
      <c r="B36" s="67"/>
      <c r="C36" s="105" t="s">
        <v>57</v>
      </c>
      <c r="D36" s="35">
        <v>100000</v>
      </c>
    </row>
    <row r="37" spans="1:4" ht="12.75" customHeight="1">
      <c r="A37" s="36"/>
      <c r="B37" s="37"/>
      <c r="C37" s="38"/>
      <c r="D37" s="39"/>
    </row>
    <row r="38" spans="1:4" ht="12.75" customHeight="1">
      <c r="A38" s="40"/>
      <c r="B38" s="41" t="s">
        <v>6</v>
      </c>
      <c r="C38" s="42"/>
      <c r="D38" s="43">
        <f>SUM(D12,D18,D25,D28)</f>
        <v>10550092</v>
      </c>
    </row>
    <row r="39" spans="1:4" ht="12.75" customHeight="1" thickBot="1">
      <c r="A39" s="44"/>
      <c r="B39" s="45"/>
      <c r="C39" s="46"/>
      <c r="D39" s="47"/>
    </row>
    <row r="40" spans="1:4" ht="12.75" customHeight="1">
      <c r="A40" s="28"/>
      <c r="B40" s="28"/>
      <c r="C40" s="28"/>
      <c r="D40" s="48"/>
    </row>
    <row r="41" spans="1:4" ht="12.75" customHeight="1">
      <c r="A41" s="28"/>
      <c r="B41" s="28"/>
      <c r="C41" s="28"/>
      <c r="D41" s="48"/>
    </row>
    <row r="42" spans="1:4" ht="12.75" customHeight="1">
      <c r="A42" s="28"/>
      <c r="B42" s="49" t="s">
        <v>27</v>
      </c>
      <c r="C42" s="28"/>
      <c r="D42" s="48"/>
    </row>
    <row r="43" spans="1:4" ht="12.75" customHeight="1" thickBot="1">
      <c r="A43" s="28"/>
      <c r="B43" s="28"/>
      <c r="C43" s="28"/>
      <c r="D43" s="48"/>
    </row>
    <row r="44" spans="1:4" ht="12.75" customHeight="1">
      <c r="A44" s="50" t="s">
        <v>1</v>
      </c>
      <c r="B44" s="50" t="s">
        <v>2</v>
      </c>
      <c r="C44" s="50" t="s">
        <v>3</v>
      </c>
      <c r="D44" s="50" t="s">
        <v>34</v>
      </c>
    </row>
    <row r="45" spans="1:4" ht="12.75" customHeight="1" thickBot="1">
      <c r="A45" s="46"/>
      <c r="B45" s="46"/>
      <c r="C45" s="46"/>
      <c r="D45" s="51"/>
    </row>
    <row r="46" spans="1:4" ht="12.75" customHeight="1">
      <c r="A46" s="52"/>
      <c r="B46" s="52"/>
      <c r="C46" s="52"/>
      <c r="D46" s="52"/>
    </row>
    <row r="47" spans="1:4" ht="12.75" customHeight="1">
      <c r="A47" s="33">
        <v>750</v>
      </c>
      <c r="B47" s="23" t="s">
        <v>20</v>
      </c>
      <c r="C47" s="8"/>
      <c r="D47" s="9">
        <f>SUM(D48)</f>
        <v>95960</v>
      </c>
    </row>
    <row r="48" spans="1:4" ht="38.25">
      <c r="A48" s="25"/>
      <c r="B48" s="53"/>
      <c r="C48" s="17" t="s">
        <v>45</v>
      </c>
      <c r="D48" s="18">
        <v>95960</v>
      </c>
    </row>
    <row r="49" spans="1:4" ht="12.75" customHeight="1" thickBot="1">
      <c r="A49" s="19"/>
      <c r="B49" s="54"/>
      <c r="C49" s="19"/>
      <c r="D49" s="14"/>
    </row>
    <row r="50" spans="1:4" ht="12.75" customHeight="1">
      <c r="A50" s="38"/>
      <c r="B50" s="55" t="s">
        <v>21</v>
      </c>
      <c r="C50" s="38"/>
      <c r="D50" s="56"/>
    </row>
    <row r="51" spans="1:4" ht="12.75" customHeight="1" thickBot="1">
      <c r="A51" s="46"/>
      <c r="B51" s="57"/>
      <c r="C51" s="46"/>
      <c r="D51" s="58">
        <f>SUM(D47)</f>
        <v>95960</v>
      </c>
    </row>
    <row r="52" spans="1:4" ht="12.75" customHeight="1">
      <c r="A52" s="28"/>
      <c r="B52" s="49"/>
      <c r="C52" s="28"/>
      <c r="D52" s="59"/>
    </row>
    <row r="53" spans="1:4" ht="12.75" customHeight="1">
      <c r="A53" s="28"/>
      <c r="B53" s="28"/>
      <c r="C53" s="28"/>
      <c r="D53" s="28"/>
    </row>
    <row r="54" spans="1:4" ht="12.75" customHeight="1">
      <c r="A54" s="20"/>
      <c r="B54" s="1" t="s">
        <v>7</v>
      </c>
      <c r="C54" s="20"/>
      <c r="D54" s="20"/>
    </row>
    <row r="55" spans="1:4" ht="12.75" customHeight="1" thickBot="1">
      <c r="A55" s="20"/>
      <c r="B55" s="20"/>
      <c r="C55" s="20"/>
      <c r="D55" s="20"/>
    </row>
    <row r="56" spans="1:4" ht="12.75" customHeight="1">
      <c r="A56" s="60" t="s">
        <v>1</v>
      </c>
      <c r="B56" s="55" t="s">
        <v>2</v>
      </c>
      <c r="C56" s="50" t="s">
        <v>8</v>
      </c>
      <c r="D56" s="50" t="s">
        <v>34</v>
      </c>
    </row>
    <row r="57" spans="1:4" ht="12.75" customHeight="1" thickBot="1">
      <c r="A57" s="61"/>
      <c r="B57" s="46"/>
      <c r="C57" s="46"/>
      <c r="D57" s="51"/>
    </row>
    <row r="58" spans="1:4" ht="12.75" customHeight="1">
      <c r="A58" s="19"/>
      <c r="B58" s="20"/>
      <c r="C58" s="62"/>
      <c r="D58" s="63"/>
    </row>
    <row r="59" spans="1:4" ht="12.75" customHeight="1">
      <c r="A59" s="32">
        <v>921</v>
      </c>
      <c r="B59" s="22" t="s">
        <v>9</v>
      </c>
      <c r="C59" s="64"/>
      <c r="D59" s="24">
        <f>SUM(D60:D61)</f>
        <v>895000</v>
      </c>
    </row>
    <row r="60" spans="1:4" ht="25.5">
      <c r="A60" s="19"/>
      <c r="B60" s="28"/>
      <c r="C60" s="65" t="s">
        <v>39</v>
      </c>
      <c r="D60" s="27">
        <v>860000</v>
      </c>
    </row>
    <row r="61" spans="1:4" ht="12.75">
      <c r="A61" s="19"/>
      <c r="B61" s="28"/>
      <c r="C61" s="65" t="s">
        <v>41</v>
      </c>
      <c r="D61" s="27">
        <v>35000</v>
      </c>
    </row>
    <row r="62" spans="1:4" ht="12.75" customHeight="1">
      <c r="A62" s="19"/>
      <c r="B62" s="8"/>
      <c r="C62" s="66"/>
      <c r="D62" s="31"/>
    </row>
    <row r="63" spans="1:4" ht="12.75" customHeight="1">
      <c r="A63" s="19"/>
      <c r="B63" s="20"/>
      <c r="C63" s="62"/>
      <c r="D63" s="27"/>
    </row>
    <row r="64" spans="1:4" ht="12.75" customHeight="1">
      <c r="A64" s="19"/>
      <c r="B64" s="22" t="s">
        <v>10</v>
      </c>
      <c r="C64" s="64"/>
      <c r="D64" s="24">
        <f>SUM(D65:D66)</f>
        <v>818000</v>
      </c>
    </row>
    <row r="65" spans="1:4" ht="25.5">
      <c r="A65" s="19"/>
      <c r="B65" s="28"/>
      <c r="C65" s="65" t="s">
        <v>38</v>
      </c>
      <c r="D65" s="27">
        <v>763000</v>
      </c>
    </row>
    <row r="66" spans="1:4" ht="12.75">
      <c r="A66" s="19"/>
      <c r="B66" s="28"/>
      <c r="C66" s="65" t="s">
        <v>40</v>
      </c>
      <c r="D66" s="27">
        <v>55000</v>
      </c>
    </row>
    <row r="67" spans="1:4" ht="12.75" customHeight="1" thickBot="1">
      <c r="A67" s="67"/>
      <c r="B67" s="67"/>
      <c r="C67" s="34"/>
      <c r="D67" s="35"/>
    </row>
    <row r="68" spans="1:4" ht="12.75" customHeight="1">
      <c r="A68" s="38"/>
      <c r="B68" s="20"/>
      <c r="C68" s="62"/>
      <c r="D68" s="68"/>
    </row>
    <row r="69" spans="1:4" ht="12.75" customHeight="1">
      <c r="A69" s="69"/>
      <c r="B69" s="1" t="s">
        <v>6</v>
      </c>
      <c r="C69" s="70"/>
      <c r="D69" s="43">
        <f>SUM(D59,D64)</f>
        <v>1713000</v>
      </c>
    </row>
    <row r="70" spans="1:4" ht="12.75" customHeight="1" thickBot="1">
      <c r="A70" s="46"/>
      <c r="B70" s="71"/>
      <c r="C70" s="72"/>
      <c r="D70" s="47"/>
    </row>
    <row r="71" spans="1:4" ht="12.75" customHeight="1">
      <c r="A71" s="20"/>
      <c r="B71" s="20"/>
      <c r="C71" s="20"/>
      <c r="D71" s="20"/>
    </row>
    <row r="72" spans="1:4" ht="12.75" customHeight="1">
      <c r="A72" s="20"/>
      <c r="B72" s="20"/>
      <c r="C72" s="20"/>
      <c r="D72" s="20"/>
    </row>
    <row r="73" spans="1:4" ht="12.75">
      <c r="A73" s="20"/>
      <c r="B73" s="85" t="s">
        <v>28</v>
      </c>
      <c r="C73" s="20"/>
      <c r="D73" s="20"/>
    </row>
    <row r="74" spans="1:4" ht="12.75">
      <c r="A74" s="20"/>
      <c r="B74" s="85" t="s">
        <v>29</v>
      </c>
      <c r="C74" s="20"/>
      <c r="D74" s="20"/>
    </row>
    <row r="75" spans="1:4" ht="12.75" customHeight="1" thickBot="1">
      <c r="A75" s="20"/>
      <c r="B75" s="20"/>
      <c r="C75" s="20"/>
      <c r="D75" s="20"/>
    </row>
    <row r="76" spans="1:4" ht="12.75" customHeight="1">
      <c r="A76" s="50" t="s">
        <v>1</v>
      </c>
      <c r="B76" s="50" t="s">
        <v>11</v>
      </c>
      <c r="C76" s="50" t="s">
        <v>12</v>
      </c>
      <c r="D76" s="50" t="s">
        <v>34</v>
      </c>
    </row>
    <row r="77" spans="1:4" ht="12.75" customHeight="1" thickBot="1">
      <c r="A77" s="46"/>
      <c r="B77" s="46"/>
      <c r="C77" s="46"/>
      <c r="D77" s="51"/>
    </row>
    <row r="78" spans="1:4" ht="12.75" customHeight="1">
      <c r="A78" s="52"/>
      <c r="B78" s="20"/>
      <c r="C78" s="52"/>
      <c r="D78" s="63"/>
    </row>
    <row r="79" spans="1:4" ht="12.75" customHeight="1">
      <c r="A79" s="78"/>
      <c r="B79" s="79" t="s">
        <v>19</v>
      </c>
      <c r="C79" s="15"/>
      <c r="D79" s="76">
        <f>SUM(D80)</f>
        <v>38000</v>
      </c>
    </row>
    <row r="80" spans="1:4" ht="12.75">
      <c r="A80" s="32">
        <v>851</v>
      </c>
      <c r="B80" s="25"/>
      <c r="C80" s="80" t="s">
        <v>46</v>
      </c>
      <c r="D80" s="27">
        <v>38000</v>
      </c>
    </row>
    <row r="81" spans="1:4" ht="12.75" customHeight="1">
      <c r="A81" s="77"/>
      <c r="B81" s="19"/>
      <c r="C81" s="80"/>
      <c r="D81" s="27"/>
    </row>
    <row r="82" spans="1:4" ht="38.25">
      <c r="A82" s="74">
        <v>851</v>
      </c>
      <c r="B82" s="81" t="s">
        <v>25</v>
      </c>
      <c r="C82" s="82"/>
      <c r="D82" s="76">
        <f>SUM(D83:D84)</f>
        <v>128000</v>
      </c>
    </row>
    <row r="83" spans="1:4" ht="12.75">
      <c r="A83" s="32"/>
      <c r="B83" s="83"/>
      <c r="C83" s="80" t="s">
        <v>46</v>
      </c>
      <c r="D83" s="27">
        <v>100000</v>
      </c>
    </row>
    <row r="84" spans="1:4" ht="12.75" customHeight="1">
      <c r="A84" s="32"/>
      <c r="B84" s="83"/>
      <c r="C84" s="80" t="s">
        <v>47</v>
      </c>
      <c r="D84" s="27">
        <v>28000</v>
      </c>
    </row>
    <row r="85" spans="1:4" ht="12.75" customHeight="1">
      <c r="A85" s="32"/>
      <c r="B85" s="83"/>
      <c r="C85" s="80"/>
      <c r="D85" s="27"/>
    </row>
    <row r="86" spans="1:4" ht="38.25">
      <c r="A86" s="74">
        <v>900</v>
      </c>
      <c r="B86" s="81" t="s">
        <v>56</v>
      </c>
      <c r="C86" s="82"/>
      <c r="D86" s="94">
        <f>SUM(D87)</f>
        <v>671000</v>
      </c>
    </row>
    <row r="87" spans="1:4" ht="25.5">
      <c r="A87" s="32"/>
      <c r="B87" s="83"/>
      <c r="C87" s="80" t="s">
        <v>36</v>
      </c>
      <c r="D87" s="27">
        <v>671000</v>
      </c>
    </row>
    <row r="88" spans="1:4" ht="12.75" customHeight="1">
      <c r="A88" s="32"/>
      <c r="B88" s="83"/>
      <c r="C88" s="80"/>
      <c r="D88" s="27"/>
    </row>
    <row r="89" spans="1:4" ht="12.75" customHeight="1">
      <c r="A89" s="33">
        <v>926</v>
      </c>
      <c r="B89" s="22" t="s">
        <v>13</v>
      </c>
      <c r="C89" s="23"/>
      <c r="D89" s="24">
        <f>SUM(D90)</f>
        <v>100000</v>
      </c>
    </row>
    <row r="90" spans="1:4" ht="25.5">
      <c r="A90" s="19"/>
      <c r="B90" s="20"/>
      <c r="C90" s="12" t="s">
        <v>48</v>
      </c>
      <c r="D90" s="27">
        <v>100000</v>
      </c>
    </row>
    <row r="91" spans="1:4" ht="12.75" customHeight="1" thickBot="1">
      <c r="A91" s="67"/>
      <c r="B91" s="71"/>
      <c r="C91" s="67"/>
      <c r="D91" s="35"/>
    </row>
    <row r="92" spans="1:4" ht="12.75" customHeight="1">
      <c r="A92" s="19"/>
      <c r="B92" s="20"/>
      <c r="C92" s="19"/>
      <c r="D92" s="27"/>
    </row>
    <row r="93" spans="1:4" ht="12.75" customHeight="1">
      <c r="A93" s="19"/>
      <c r="B93" s="1" t="s">
        <v>6</v>
      </c>
      <c r="C93" s="54"/>
      <c r="D93" s="84">
        <f>SUM(D79,D82,D86,D89)</f>
        <v>937000</v>
      </c>
    </row>
    <row r="94" spans="1:4" ht="12.75" customHeight="1" thickBot="1">
      <c r="A94" s="67"/>
      <c r="B94" s="71"/>
      <c r="C94" s="67"/>
      <c r="D94" s="35"/>
    </row>
    <row r="95" spans="1:4" ht="12.75" customHeight="1">
      <c r="A95" s="20"/>
      <c r="B95" s="20"/>
      <c r="C95" s="20"/>
      <c r="D95" s="20"/>
    </row>
    <row r="96" spans="1:4" ht="12.75" customHeight="1">
      <c r="A96" s="3"/>
      <c r="B96" s="3"/>
      <c r="C96" s="3"/>
      <c r="D96" s="3"/>
    </row>
    <row r="97" spans="1:4" ht="12.75" customHeight="1">
      <c r="A97" s="3"/>
      <c r="B97" s="3"/>
      <c r="C97" s="3"/>
      <c r="D97" s="3"/>
    </row>
    <row r="98" spans="1:4" ht="12.75" customHeight="1">
      <c r="A98" s="3"/>
      <c r="B98" s="3"/>
      <c r="C98" s="3"/>
      <c r="D98" s="3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  <row r="163" spans="1:4" ht="12.75" customHeight="1">
      <c r="A163" s="2"/>
      <c r="B163" s="2"/>
      <c r="C163" s="2"/>
      <c r="D163" s="2"/>
    </row>
    <row r="164" spans="1:4" ht="12.75" customHeight="1">
      <c r="A164" s="2"/>
      <c r="B164" s="2"/>
      <c r="C164" s="2"/>
      <c r="D164" s="2"/>
    </row>
    <row r="165" spans="1:4" ht="12.75" customHeight="1">
      <c r="A165" s="2"/>
      <c r="B165" s="2"/>
      <c r="C165" s="2"/>
      <c r="D165" s="2"/>
    </row>
    <row r="166" spans="1:4" ht="12.75" customHeight="1">
      <c r="A166" s="2"/>
      <c r="B166" s="2"/>
      <c r="C166" s="2"/>
      <c r="D166" s="2"/>
    </row>
    <row r="167" spans="1:4" ht="12.75" customHeight="1">
      <c r="A167" s="2"/>
      <c r="B167" s="2"/>
      <c r="C167" s="2"/>
      <c r="D167" s="2"/>
    </row>
    <row r="168" spans="1:4" ht="12.75" customHeight="1">
      <c r="A168" s="2"/>
      <c r="B168" s="2"/>
      <c r="C168" s="2"/>
      <c r="D168" s="2"/>
    </row>
    <row r="169" spans="1:4" ht="12.75" customHeight="1">
      <c r="A169" s="2"/>
      <c r="B169" s="2"/>
      <c r="C169" s="2"/>
      <c r="D169" s="2"/>
    </row>
    <row r="170" spans="1:4" ht="12.75" customHeight="1">
      <c r="A170" s="2"/>
      <c r="B170" s="2"/>
      <c r="C170" s="2"/>
      <c r="D170" s="2"/>
    </row>
    <row r="171" spans="1:4" ht="12.75" customHeight="1">
      <c r="A171" s="2"/>
      <c r="B171" s="2"/>
      <c r="C171" s="2"/>
      <c r="D171" s="2"/>
    </row>
    <row r="172" spans="1:4" ht="12.75" customHeight="1">
      <c r="A172" s="2"/>
      <c r="B172" s="2"/>
      <c r="C172" s="2"/>
      <c r="D172" s="2"/>
    </row>
    <row r="173" spans="1:4" ht="12.75" customHeight="1">
      <c r="A173" s="2"/>
      <c r="B173" s="2"/>
      <c r="C173" s="2"/>
      <c r="D173" s="2"/>
    </row>
    <row r="174" spans="1:4" ht="12.75" customHeight="1">
      <c r="A174" s="2"/>
      <c r="B174" s="2"/>
      <c r="C174" s="2"/>
      <c r="D174" s="2"/>
    </row>
    <row r="175" spans="1:4" ht="12.75" customHeight="1">
      <c r="A175" s="2"/>
      <c r="B175" s="2"/>
      <c r="C175" s="2"/>
      <c r="D175" s="2"/>
    </row>
    <row r="176" spans="1:4" ht="12.75" customHeight="1">
      <c r="A176" s="2"/>
      <c r="B176" s="2"/>
      <c r="C176" s="2"/>
      <c r="D176" s="2"/>
    </row>
    <row r="177" spans="1:4" ht="12.75" customHeight="1">
      <c r="A177" s="2"/>
      <c r="B177" s="2"/>
      <c r="C177" s="2"/>
      <c r="D177" s="2"/>
    </row>
    <row r="178" spans="1:4" ht="12.75" customHeight="1">
      <c r="A178" s="2"/>
      <c r="B178" s="2"/>
      <c r="C178" s="2"/>
      <c r="D178" s="2"/>
    </row>
    <row r="179" spans="1:4" ht="12.75" customHeight="1">
      <c r="A179" s="2"/>
      <c r="B179" s="2"/>
      <c r="C179" s="2"/>
      <c r="D179" s="2"/>
    </row>
    <row r="180" spans="1:4" ht="12.75" customHeight="1">
      <c r="A180" s="2"/>
      <c r="B180" s="2"/>
      <c r="C180" s="2"/>
      <c r="D180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rowBreaks count="1" manualBreakCount="1">
    <brk id="7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2005-12-28T13:15:00Z</cp:lastPrinted>
  <dcterms:created xsi:type="dcterms:W3CDTF">2000-11-20T07:32:47Z</dcterms:created>
  <dcterms:modified xsi:type="dcterms:W3CDTF">2006-01-03T11:39:53Z</dcterms:modified>
  <cp:category/>
  <cp:version/>
  <cp:contentType/>
  <cp:contentStatus/>
</cp:coreProperties>
</file>