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'Arkusz1'!$A$1:$K$29</definedName>
  </definedNames>
  <calcPr fullCalcOnLoad="1"/>
</workbook>
</file>

<file path=xl/sharedStrings.xml><?xml version="1.0" encoding="utf-8"?>
<sst xmlns="http://schemas.openxmlformats.org/spreadsheetml/2006/main" count="46" uniqueCount="26">
  <si>
    <t>Nazwa</t>
  </si>
  <si>
    <t xml:space="preserve"> </t>
  </si>
  <si>
    <t>Przychody</t>
  </si>
  <si>
    <t>Rozchody</t>
  </si>
  <si>
    <t>Spłaty otrzymanych krajowych pożyczek i kredytów</t>
  </si>
  <si>
    <t>R a z e m</t>
  </si>
  <si>
    <t>Plan</t>
  </si>
  <si>
    <t xml:space="preserve">Plan </t>
  </si>
  <si>
    <t>Wykonanie</t>
  </si>
  <si>
    <t>%</t>
  </si>
  <si>
    <t>wyk.</t>
  </si>
  <si>
    <t>Paragr.</t>
  </si>
  <si>
    <t>Zał. Nr 2</t>
  </si>
  <si>
    <t xml:space="preserve">Przychody z tytułu innych rozliczeń </t>
  </si>
  <si>
    <t>Bank Gospodarstwa Krajowego</t>
  </si>
  <si>
    <t>NFOŚiGW Warszawa</t>
  </si>
  <si>
    <t xml:space="preserve">Przychody i rozchody </t>
  </si>
  <si>
    <t>Przychody ze sprzedaży innych papierów wartościowych</t>
  </si>
  <si>
    <t>Przychody z zaciągniętych pożyczek i kredytów na rynku krajowym</t>
  </si>
  <si>
    <t>Wolne środki</t>
  </si>
  <si>
    <t>Razem</t>
  </si>
  <si>
    <t>Wyk.</t>
  </si>
  <si>
    <t>w  2006 roku</t>
  </si>
  <si>
    <t>01.01.2006 r.</t>
  </si>
  <si>
    <t>30.06.2006 r.</t>
  </si>
  <si>
    <t>Bank Ochrony Środowiska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</si>
</sst>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</numFmts>
  <fonts count="5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164" fontId="2" fillId="0" borderId="8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8" xfId="0" applyFont="1" applyBorder="1" applyAlignment="1">
      <alignment/>
    </xf>
    <xf numFmtId="164" fontId="3" fillId="0" borderId="19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165" fontId="2" fillId="0" borderId="8" xfId="0" applyNumberFormat="1" applyFont="1" applyBorder="1" applyAlignment="1">
      <alignment vertical="center"/>
    </xf>
    <xf numFmtId="164" fontId="3" fillId="0" borderId="12" xfId="0" applyNumberFormat="1" applyFont="1" applyBorder="1" applyAlignment="1">
      <alignment/>
    </xf>
    <xf numFmtId="165" fontId="3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/>
    </xf>
    <xf numFmtId="165" fontId="3" fillId="0" borderId="19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>
      <alignment horizontal="center"/>
    </xf>
    <xf numFmtId="39" fontId="2" fillId="0" borderId="8" xfId="0" applyNumberFormat="1" applyFont="1" applyBorder="1" applyAlignment="1">
      <alignment vertical="center"/>
    </xf>
    <xf numFmtId="39" fontId="2" fillId="0" borderId="8" xfId="0" applyNumberFormat="1" applyFont="1" applyBorder="1" applyAlignment="1">
      <alignment/>
    </xf>
    <xf numFmtId="39" fontId="2" fillId="0" borderId="10" xfId="0" applyNumberFormat="1" applyFont="1" applyBorder="1" applyAlignment="1">
      <alignment/>
    </xf>
    <xf numFmtId="39" fontId="3" fillId="0" borderId="11" xfId="0" applyNumberFormat="1" applyFont="1" applyBorder="1" applyAlignment="1">
      <alignment/>
    </xf>
    <xf numFmtId="39" fontId="0" fillId="0" borderId="0" xfId="0" applyNumberFormat="1" applyAlignment="1">
      <alignment/>
    </xf>
    <xf numFmtId="39" fontId="1" fillId="0" borderId="0" xfId="0" applyNumberFormat="1" applyFont="1" applyAlignment="1">
      <alignment/>
    </xf>
    <xf numFmtId="39" fontId="2" fillId="0" borderId="0" xfId="0" applyNumberFormat="1" applyFont="1" applyBorder="1" applyAlignment="1">
      <alignment/>
    </xf>
    <xf numFmtId="39" fontId="2" fillId="0" borderId="24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8"/>
  <sheetViews>
    <sheetView tabSelected="1" workbookViewId="0" topLeftCell="D8">
      <selection activeCell="G12" sqref="G12:G17"/>
    </sheetView>
  </sheetViews>
  <sheetFormatPr defaultColWidth="9.00390625" defaultRowHeight="12.75"/>
  <cols>
    <col min="1" max="1" width="5.625" style="0" customWidth="1"/>
    <col min="2" max="2" width="8.25390625" style="0" customWidth="1"/>
    <col min="3" max="3" width="25.25390625" style="0" customWidth="1"/>
    <col min="4" max="4" width="15.75390625" style="0" customWidth="1"/>
    <col min="5" max="5" width="16.375" style="0" customWidth="1"/>
    <col min="6" max="6" width="17.75390625" style="0" customWidth="1"/>
    <col min="7" max="7" width="11.375" style="0" customWidth="1"/>
    <col min="8" max="8" width="16.25390625" style="0" customWidth="1"/>
    <col min="9" max="10" width="17.00390625" style="0" customWidth="1"/>
    <col min="11" max="11" width="10.125" style="0" customWidth="1"/>
  </cols>
  <sheetData>
    <row r="3" spans="1:8" ht="15.75">
      <c r="A3" s="2"/>
      <c r="B3" s="2"/>
      <c r="C3" s="2"/>
      <c r="D3" s="2"/>
      <c r="E3" s="2"/>
      <c r="F3" s="2"/>
      <c r="G3" s="2"/>
      <c r="H3" s="5" t="s">
        <v>1</v>
      </c>
    </row>
    <row r="4" spans="1:13" ht="31.5">
      <c r="A4" s="2"/>
      <c r="B4" s="3"/>
      <c r="C4" s="4" t="s">
        <v>16</v>
      </c>
      <c r="D4" s="3"/>
      <c r="E4" s="3"/>
      <c r="F4" s="3"/>
      <c r="G4" s="3"/>
      <c r="H4" s="5" t="s">
        <v>1</v>
      </c>
      <c r="I4" s="1"/>
      <c r="J4" s="1"/>
      <c r="K4" s="1"/>
      <c r="L4" s="1"/>
      <c r="M4" s="1"/>
    </row>
    <row r="5" spans="1:13" ht="15.75">
      <c r="A5" s="2"/>
      <c r="B5" s="3"/>
      <c r="C5" s="3" t="s">
        <v>22</v>
      </c>
      <c r="D5" s="3"/>
      <c r="E5" s="3"/>
      <c r="F5" s="3"/>
      <c r="G5" s="3"/>
      <c r="H5" s="3" t="s">
        <v>1</v>
      </c>
      <c r="I5" s="1"/>
      <c r="J5" s="1"/>
      <c r="K5" s="49" t="s">
        <v>12</v>
      </c>
      <c r="L5" s="1"/>
      <c r="M5" s="1"/>
    </row>
    <row r="6" spans="1:13" ht="15.75">
      <c r="A6" s="2"/>
      <c r="B6" s="3"/>
      <c r="C6" s="3"/>
      <c r="D6" s="3"/>
      <c r="E6" s="3"/>
      <c r="F6" s="3"/>
      <c r="G6" s="3"/>
      <c r="H6" s="3"/>
      <c r="I6" s="1"/>
      <c r="J6" s="1"/>
      <c r="K6" s="1"/>
      <c r="L6" s="1"/>
      <c r="M6" s="1"/>
    </row>
    <row r="7" spans="1:10" ht="15.75" thickBot="1">
      <c r="A7" s="2"/>
      <c r="B7" s="2"/>
      <c r="C7" s="2"/>
      <c r="D7" s="2"/>
      <c r="E7" s="26"/>
      <c r="F7" s="19"/>
      <c r="G7" s="19"/>
      <c r="H7" s="2"/>
      <c r="J7" s="37"/>
    </row>
    <row r="8" spans="1:11" ht="16.5" thickBot="1">
      <c r="A8" s="2"/>
      <c r="B8" s="6"/>
      <c r="C8" s="7" t="s">
        <v>1</v>
      </c>
      <c r="D8" s="27" t="s">
        <v>1</v>
      </c>
      <c r="E8" s="28" t="s">
        <v>2</v>
      </c>
      <c r="F8" s="28"/>
      <c r="G8" s="28"/>
      <c r="H8" s="29" t="s">
        <v>1</v>
      </c>
      <c r="I8" s="30" t="s">
        <v>3</v>
      </c>
      <c r="J8" s="36" t="s">
        <v>1</v>
      </c>
      <c r="K8" s="31"/>
    </row>
    <row r="9" spans="1:12" ht="15.75">
      <c r="A9" s="2"/>
      <c r="B9" s="9"/>
      <c r="C9" s="10"/>
      <c r="D9" s="24" t="s">
        <v>6</v>
      </c>
      <c r="E9" s="25" t="s">
        <v>6</v>
      </c>
      <c r="F9" s="25" t="s">
        <v>8</v>
      </c>
      <c r="G9" s="25" t="s">
        <v>9</v>
      </c>
      <c r="H9" s="25" t="s">
        <v>6</v>
      </c>
      <c r="I9" s="8" t="s">
        <v>7</v>
      </c>
      <c r="J9" s="35" t="s">
        <v>8</v>
      </c>
      <c r="K9" s="8" t="s">
        <v>21</v>
      </c>
      <c r="L9" t="s">
        <v>1</v>
      </c>
    </row>
    <row r="10" spans="1:11" ht="16.5" thickBot="1">
      <c r="A10" s="2"/>
      <c r="B10" s="11" t="s">
        <v>11</v>
      </c>
      <c r="C10" s="12" t="s">
        <v>0</v>
      </c>
      <c r="D10" s="12" t="s">
        <v>23</v>
      </c>
      <c r="E10" s="13" t="s">
        <v>24</v>
      </c>
      <c r="F10" s="13" t="s">
        <v>24</v>
      </c>
      <c r="G10" s="13" t="s">
        <v>10</v>
      </c>
      <c r="H10" s="13" t="s">
        <v>23</v>
      </c>
      <c r="I10" s="12" t="s">
        <v>24</v>
      </c>
      <c r="J10" s="12" t="s">
        <v>24</v>
      </c>
      <c r="K10" s="12" t="s">
        <v>9</v>
      </c>
    </row>
    <row r="11" spans="1:11" ht="15">
      <c r="A11" s="2"/>
      <c r="B11" s="46"/>
      <c r="C11" s="46"/>
      <c r="D11" s="46"/>
      <c r="E11" s="46"/>
      <c r="F11" s="46"/>
      <c r="G11" s="46"/>
      <c r="H11" s="46"/>
      <c r="I11" s="47"/>
      <c r="J11" s="48"/>
      <c r="K11" s="47"/>
    </row>
    <row r="12" spans="1:11" ht="45">
      <c r="A12" s="2"/>
      <c r="B12" s="14">
        <v>931</v>
      </c>
      <c r="C12" s="15" t="s">
        <v>17</v>
      </c>
      <c r="D12" s="16">
        <v>16100000</v>
      </c>
      <c r="E12" s="16">
        <v>16100000</v>
      </c>
      <c r="F12" s="50">
        <v>0</v>
      </c>
      <c r="G12" s="38">
        <f>(F12/E12)*100</f>
        <v>0</v>
      </c>
      <c r="H12" s="18"/>
      <c r="I12" s="33"/>
      <c r="J12" s="56"/>
      <c r="K12" s="33"/>
    </row>
    <row r="13" spans="1:11" ht="60">
      <c r="A13" s="2"/>
      <c r="B13" s="14">
        <v>952</v>
      </c>
      <c r="C13" s="15" t="s">
        <v>18</v>
      </c>
      <c r="D13" s="16">
        <v>4065600</v>
      </c>
      <c r="E13" s="16">
        <v>1930037</v>
      </c>
      <c r="F13" s="50">
        <v>0</v>
      </c>
      <c r="G13" s="38">
        <f>(F13/E13)*100</f>
        <v>0</v>
      </c>
      <c r="H13" s="17"/>
      <c r="I13" s="32"/>
      <c r="J13" s="51"/>
      <c r="K13" s="32"/>
    </row>
    <row r="14" spans="1:11" ht="30">
      <c r="A14" s="2"/>
      <c r="B14" s="14">
        <v>955</v>
      </c>
      <c r="C14" s="15" t="s">
        <v>13</v>
      </c>
      <c r="D14" s="16">
        <v>3057150</v>
      </c>
      <c r="E14" s="16">
        <v>5209704</v>
      </c>
      <c r="F14" s="50">
        <v>5209704</v>
      </c>
      <c r="G14" s="38">
        <f>(F14/E14)*100</f>
        <v>100</v>
      </c>
      <c r="H14" s="17"/>
      <c r="I14" s="32"/>
      <c r="J14" s="51"/>
      <c r="K14" s="32"/>
    </row>
    <row r="15" spans="1:11" ht="45">
      <c r="A15" s="2"/>
      <c r="B15" s="14">
        <v>992</v>
      </c>
      <c r="C15" s="15" t="s">
        <v>4</v>
      </c>
      <c r="D15" s="17" t="s">
        <v>1</v>
      </c>
      <c r="E15" s="17"/>
      <c r="F15" s="51"/>
      <c r="G15" s="17"/>
      <c r="H15" s="16">
        <v>4630000</v>
      </c>
      <c r="I15" s="16">
        <v>4630000</v>
      </c>
      <c r="J15" s="57">
        <v>1863640</v>
      </c>
      <c r="K15" s="38">
        <f>(J15/I15)*100</f>
        <v>40.25140388768899</v>
      </c>
    </row>
    <row r="16" spans="1:11" ht="15">
      <c r="A16" s="2"/>
      <c r="B16" s="18"/>
      <c r="C16" s="19"/>
      <c r="D16" s="20"/>
      <c r="E16" s="20"/>
      <c r="F16" s="52"/>
      <c r="G16" s="20"/>
      <c r="H16" s="20"/>
      <c r="I16" s="33"/>
      <c r="J16" s="56"/>
      <c r="K16" s="41"/>
    </row>
    <row r="17" spans="1:11" ht="16.5" thickBot="1">
      <c r="A17" s="2"/>
      <c r="B17" s="21"/>
      <c r="C17" s="22" t="s">
        <v>5</v>
      </c>
      <c r="D17" s="23">
        <f>SUM(D12:D15)</f>
        <v>23222750</v>
      </c>
      <c r="E17" s="23">
        <f>SUM(E12:E15)</f>
        <v>23239741</v>
      </c>
      <c r="F17" s="53">
        <f>SUM(F12:F15)</f>
        <v>5209704</v>
      </c>
      <c r="G17" s="40">
        <f>(F17/E17)*100</f>
        <v>22.417220570573484</v>
      </c>
      <c r="H17" s="39">
        <f>SUM(H15:H16)</f>
        <v>4630000</v>
      </c>
      <c r="I17" s="34">
        <f>SUM(I15:I15)</f>
        <v>4630000</v>
      </c>
      <c r="J17" s="53">
        <f>SUM(J15:J15)</f>
        <v>1863640</v>
      </c>
      <c r="K17" s="42">
        <f>(J17/I17)*100</f>
        <v>40.25140388768899</v>
      </c>
    </row>
    <row r="18" spans="1:10" ht="15.75" thickTop="1">
      <c r="A18" s="2"/>
      <c r="B18" s="2"/>
      <c r="C18" s="2"/>
      <c r="D18" s="2"/>
      <c r="E18" s="2"/>
      <c r="F18" s="2"/>
      <c r="G18" s="2"/>
      <c r="H18" s="2"/>
      <c r="J18" s="54"/>
    </row>
    <row r="19" spans="1:10" ht="15">
      <c r="A19" s="2"/>
      <c r="B19" s="2"/>
      <c r="C19" s="2"/>
      <c r="D19" s="2"/>
      <c r="E19" s="2"/>
      <c r="F19" s="2"/>
      <c r="G19" s="2"/>
      <c r="H19" s="2"/>
      <c r="J19" s="54"/>
    </row>
    <row r="20" spans="2:10" ht="12.75">
      <c r="B20" s="45">
        <v>955</v>
      </c>
      <c r="J20" s="54"/>
    </row>
    <row r="21" spans="3:10" ht="12.75">
      <c r="C21" t="s">
        <v>19</v>
      </c>
      <c r="D21" t="s">
        <v>1</v>
      </c>
      <c r="E21" s="43">
        <v>5209704</v>
      </c>
      <c r="F21" s="54">
        <v>5209704</v>
      </c>
      <c r="J21" s="54"/>
    </row>
    <row r="22" spans="3:10" ht="12.75">
      <c r="C22" s="1" t="s">
        <v>20</v>
      </c>
      <c r="D22" t="s">
        <v>1</v>
      </c>
      <c r="E22" s="44">
        <f>SUM(E21:E21)</f>
        <v>5209704</v>
      </c>
      <c r="F22" s="55">
        <f>SUM(F21:F21)</f>
        <v>5209704</v>
      </c>
      <c r="J22" s="54"/>
    </row>
    <row r="23" ht="12.75">
      <c r="J23" s="54"/>
    </row>
    <row r="24" spans="2:10" ht="12.75">
      <c r="B24" s="45">
        <v>992</v>
      </c>
      <c r="J24" s="54"/>
    </row>
    <row r="25" spans="3:10" ht="12.75">
      <c r="C25" t="s">
        <v>14</v>
      </c>
      <c r="E25" s="43"/>
      <c r="F25" s="43"/>
      <c r="I25" s="43">
        <v>167000</v>
      </c>
      <c r="J25" s="54">
        <v>83658</v>
      </c>
    </row>
    <row r="26" spans="3:10" ht="12.75">
      <c r="C26" t="s">
        <v>15</v>
      </c>
      <c r="E26" s="43"/>
      <c r="F26" s="43"/>
      <c r="I26" s="43">
        <v>3463000</v>
      </c>
      <c r="J26" s="54">
        <v>1650000</v>
      </c>
    </row>
    <row r="27" spans="3:10" ht="12.75">
      <c r="C27" t="s">
        <v>25</v>
      </c>
      <c r="E27" s="43"/>
      <c r="F27" s="43"/>
      <c r="I27" s="43">
        <v>1000000</v>
      </c>
      <c r="J27" s="54">
        <f>64462+65520</f>
        <v>129982</v>
      </c>
    </row>
    <row r="28" spans="3:10" ht="12.75">
      <c r="C28" s="1" t="s">
        <v>20</v>
      </c>
      <c r="D28" t="s">
        <v>1</v>
      </c>
      <c r="E28" s="44"/>
      <c r="F28" s="44"/>
      <c r="I28" s="44">
        <f>SUM(I25:I27)</f>
        <v>4630000</v>
      </c>
      <c r="J28" s="55">
        <f>SUM(J25:J27)</f>
        <v>1863640</v>
      </c>
    </row>
  </sheetData>
  <printOptions/>
  <pageMargins left="0.7874015748031497" right="0.7874015748031497" top="0.4724409448818898" bottom="0.984251968503937" header="0.5118110236220472" footer="0.5118110236220472"/>
  <pageSetup horizontalDpi="600" verticalDpi="600" orientation="landscape" paperSize="9" scale="75" r:id="rId1"/>
  <headerFooter alignWithMargins="0">
    <oddFooter>&amp;C&amp;12 28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Gosia Fronckiewicz</cp:lastModifiedBy>
  <cp:lastPrinted>2006-08-31T09:47:15Z</cp:lastPrinted>
  <dcterms:created xsi:type="dcterms:W3CDTF">2000-11-06T10:12:55Z</dcterms:created>
  <dcterms:modified xsi:type="dcterms:W3CDTF">2006-08-31T09:48:32Z</dcterms:modified>
  <cp:category/>
  <cp:version/>
  <cp:contentType/>
  <cp:contentStatus/>
</cp:coreProperties>
</file>