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'Arkusz1'!$A$1:$G$86</definedName>
  </definedNames>
  <calcPr fullCalcOnLoad="1"/>
</workbook>
</file>

<file path=xl/sharedStrings.xml><?xml version="1.0" encoding="utf-8"?>
<sst xmlns="http://schemas.openxmlformats.org/spreadsheetml/2006/main" count="79" uniqueCount="49">
  <si>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</si>
  <si>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</si>
  <si>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</si>
  <si>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</si>
  <si>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</si>
  <si>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</si>
  <si>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</si>
  <si>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</si>
  <si>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</si>
  <si>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</si>
  <si>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</si>
  <si>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</si>
  <si>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</si>
  <si>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</si>
  <si>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</si>
  <si>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</si>
  <si>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</si>
  <si>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* wydatki majątkowe - budowa kwatery nr II składowiska gminnego Gać</t>
  </si>
  <si>
    <t xml:space="preserve">* prowadzenie działalności w zakresie upowszechniania kultury </t>
  </si>
  <si>
    <t>* przeciwdziałanie alkoholizmowi</t>
  </si>
  <si>
    <t>* ochrona i promocja zdrowia</t>
  </si>
  <si>
    <t>* na realizację zadań publicznych z zakresu kultury fizycznej i sportu przez organizacje pożytku publicznego</t>
  </si>
  <si>
    <t>* nauka pływania</t>
  </si>
  <si>
    <t>* doskonalenie zawodowe</t>
  </si>
  <si>
    <t>* odpis na ZFŚS</t>
  </si>
  <si>
    <t>Ekologiczny Związek Gospodarki Odpadami Komunalnymi "EKOGOK"</t>
  </si>
  <si>
    <t>* na finansowanie lub dofinansowanie prac remontowych i  konserwatorskich obiektów zabytkowych</t>
  </si>
  <si>
    <t>INSTYTUCJE KULTURY</t>
  </si>
  <si>
    <t>* wydatki majątkowe</t>
  </si>
  <si>
    <t>Plan</t>
  </si>
  <si>
    <t>01.01.2007 r.</t>
  </si>
  <si>
    <t>Wykonanie</t>
  </si>
  <si>
    <t xml:space="preserve">Wyk. </t>
  </si>
  <si>
    <t>%</t>
  </si>
  <si>
    <t>* wydatki majątkowe - zakup systemu holterowskiego 12 kanałowego wraz z 3 kanałowymi rejestratorami holterowskimi</t>
  </si>
  <si>
    <t>* ochrona zdrowia</t>
  </si>
  <si>
    <t>Edukacyjna opieka wychowawcza</t>
  </si>
  <si>
    <t>* zakup podręczników dla klas "O"</t>
  </si>
  <si>
    <t>31.12.2007 r.</t>
  </si>
  <si>
    <t>* modernizacja oświetlenia awaryjnego BCK</t>
  </si>
  <si>
    <t>* wykonanie systemu oddymiania 3 klatek schodowych</t>
  </si>
  <si>
    <t>* dofinansowanie zakupu samochodu specjalistycznego - podnośnika hydraulicznego 25 m dla Komendy Powiatowej Państwowej Straży Pożarnej w Brzegu</t>
  </si>
  <si>
    <t xml:space="preserve">* zakup mundurków dla uczniów Zespołu Szkół Specjalnych w Brzegu </t>
  </si>
  <si>
    <t>Powiat Brzeski</t>
  </si>
  <si>
    <t>Samorząd Województwa Opolskiego</t>
  </si>
  <si>
    <t>* partycypacja w kosztach opracowania dokumentacji projektowej na wykonanie lewostronnego obwałowania rzeki Odry w Brzegu</t>
  </si>
  <si>
    <t>wydatki majątkowe</t>
  </si>
  <si>
    <t>* modernizacja oświetlenia wystawowego w Galerii Sztuki Współczesnaj BCK</t>
  </si>
  <si>
    <t>w tym: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</si>
</sst>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Symbol"/>
      <family val="1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1" fillId="0" borderId="10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1" fillId="0" borderId="16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166" fontId="7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7" xfId="0" applyFont="1" applyBorder="1" applyAlignment="1">
      <alignment horizontal="center" vertical="top"/>
    </xf>
    <xf numFmtId="0" fontId="1" fillId="0" borderId="1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6" xfId="0" applyFont="1" applyBorder="1" applyAlignment="1">
      <alignment/>
    </xf>
    <xf numFmtId="166" fontId="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 topLeftCell="A1">
      <selection activeCell="G60" sqref="G60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  <col min="5" max="5" width="16.00390625" style="0" customWidth="1"/>
    <col min="6" max="6" width="15.125" style="0" customWidth="1"/>
    <col min="7" max="7" width="9.25390625" style="0" bestFit="1" customWidth="1"/>
  </cols>
  <sheetData>
    <row r="1" spans="1:4" ht="12.75" customHeight="1">
      <c r="A1" s="3"/>
      <c r="B1" s="3"/>
      <c r="C1" s="3"/>
      <c r="D1" s="3"/>
    </row>
    <row r="2" spans="1:4" ht="18">
      <c r="A2" s="3"/>
      <c r="B2" s="3"/>
      <c r="C2" s="3"/>
      <c r="D2" s="69"/>
    </row>
    <row r="3" spans="1:4" ht="18">
      <c r="A3" s="3"/>
      <c r="B3" s="3"/>
      <c r="C3" s="3"/>
      <c r="D3" s="69"/>
    </row>
    <row r="4" spans="1:4" ht="18">
      <c r="A4" s="3"/>
      <c r="B4" s="70" t="s">
        <v>14</v>
      </c>
      <c r="C4" s="4"/>
      <c r="D4" s="3"/>
    </row>
    <row r="5" spans="1:3" ht="12.75" customHeight="1" thickBot="1">
      <c r="A5" s="3"/>
      <c r="B5" s="3"/>
      <c r="C5" s="3"/>
    </row>
    <row r="6" spans="1:7" ht="12.75" customHeight="1">
      <c r="A6" s="105" t="s">
        <v>0</v>
      </c>
      <c r="B6" s="39" t="s">
        <v>1</v>
      </c>
      <c r="C6" s="39" t="s">
        <v>2</v>
      </c>
      <c r="D6" s="39" t="s">
        <v>29</v>
      </c>
      <c r="E6" s="39" t="s">
        <v>29</v>
      </c>
      <c r="F6" s="39" t="s">
        <v>31</v>
      </c>
      <c r="G6" s="39" t="s">
        <v>32</v>
      </c>
    </row>
    <row r="7" spans="1:7" ht="12.75" customHeight="1" thickBot="1">
      <c r="A7" s="106"/>
      <c r="B7" s="36"/>
      <c r="C7" s="36"/>
      <c r="D7" s="40" t="s">
        <v>30</v>
      </c>
      <c r="E7" s="40" t="s">
        <v>38</v>
      </c>
      <c r="F7" s="40" t="s">
        <v>38</v>
      </c>
      <c r="G7" s="74" t="s">
        <v>33</v>
      </c>
    </row>
    <row r="8" spans="1:7" ht="12.75" customHeight="1">
      <c r="A8" s="5"/>
      <c r="B8" s="3"/>
      <c r="C8" s="5"/>
      <c r="D8" s="5"/>
      <c r="E8" s="5"/>
      <c r="F8" s="5"/>
      <c r="G8" s="5"/>
    </row>
    <row r="9" spans="1:7" ht="12.75" customHeight="1">
      <c r="A9" s="9"/>
      <c r="B9" s="10"/>
      <c r="C9" s="9"/>
      <c r="D9" s="9"/>
      <c r="E9" s="9"/>
      <c r="F9" s="9"/>
      <c r="G9" s="9"/>
    </row>
    <row r="10" spans="1:7" ht="12.75" customHeight="1">
      <c r="A10" s="11">
        <v>801</v>
      </c>
      <c r="B10" s="12" t="s">
        <v>11</v>
      </c>
      <c r="C10" s="13" t="s">
        <v>3</v>
      </c>
      <c r="D10" s="14">
        <f>SUM(D11:D15)</f>
        <v>6545677</v>
      </c>
      <c r="E10" s="14">
        <f>SUM(E11:E15)</f>
        <v>6674377</v>
      </c>
      <c r="F10" s="75">
        <f>SUM(F11:F15)</f>
        <v>6672219.43</v>
      </c>
      <c r="G10" s="75">
        <f>(F10/E10)*100</f>
        <v>99.967673836824</v>
      </c>
    </row>
    <row r="11" spans="1:7" ht="12.75" customHeight="1">
      <c r="A11" s="15"/>
      <c r="B11" s="9"/>
      <c r="C11" s="16" t="s">
        <v>12</v>
      </c>
      <c r="D11" s="17">
        <v>6474074</v>
      </c>
      <c r="E11" s="17">
        <v>6602774</v>
      </c>
      <c r="F11" s="88">
        <v>6600977.63</v>
      </c>
      <c r="G11" s="111">
        <f>(F11/E11)*100</f>
        <v>99.9727937076144</v>
      </c>
    </row>
    <row r="12" spans="1:7" ht="12.75" customHeight="1">
      <c r="A12" s="19"/>
      <c r="B12" s="18"/>
      <c r="C12" s="16" t="s">
        <v>22</v>
      </c>
      <c r="D12" s="17">
        <v>10000</v>
      </c>
      <c r="E12" s="17">
        <v>10000</v>
      </c>
      <c r="F12" s="86">
        <v>10000</v>
      </c>
      <c r="G12" s="111">
        <f aca="true" t="shared" si="0" ref="G12:G21">(F12/E12)*100</f>
        <v>100</v>
      </c>
    </row>
    <row r="13" spans="1:7" ht="12.75" customHeight="1">
      <c r="A13" s="19"/>
      <c r="B13" s="16"/>
      <c r="C13" s="16" t="s">
        <v>23</v>
      </c>
      <c r="D13" s="17">
        <v>22069</v>
      </c>
      <c r="E13" s="17">
        <v>22069</v>
      </c>
      <c r="F13" s="86">
        <v>21804.22</v>
      </c>
      <c r="G13" s="111">
        <f t="shared" si="0"/>
        <v>98.80021749966016</v>
      </c>
    </row>
    <row r="14" spans="1:7" ht="12.75" customHeight="1">
      <c r="A14" s="19"/>
      <c r="B14" s="16"/>
      <c r="C14" s="16" t="s">
        <v>24</v>
      </c>
      <c r="D14" s="20">
        <v>33534</v>
      </c>
      <c r="E14" s="20">
        <v>33534</v>
      </c>
      <c r="F14" s="89">
        <v>33534</v>
      </c>
      <c r="G14" s="111">
        <f t="shared" si="0"/>
        <v>100</v>
      </c>
    </row>
    <row r="15" spans="1:7" ht="12.75" customHeight="1">
      <c r="A15" s="19"/>
      <c r="B15" s="16"/>
      <c r="C15" s="16" t="s">
        <v>28</v>
      </c>
      <c r="D15" s="20">
        <v>6000</v>
      </c>
      <c r="E15" s="20">
        <v>6000</v>
      </c>
      <c r="F15" s="89">
        <v>5903.58</v>
      </c>
      <c r="G15" s="111">
        <f t="shared" si="0"/>
        <v>98.393</v>
      </c>
    </row>
    <row r="16" spans="1:7" ht="12.75" customHeight="1">
      <c r="A16" s="19"/>
      <c r="B16" s="16"/>
      <c r="C16" s="16"/>
      <c r="D16" s="20"/>
      <c r="E16" s="20"/>
      <c r="F16" s="89"/>
      <c r="G16" s="76"/>
    </row>
    <row r="17" spans="1:7" ht="26.25" customHeight="1">
      <c r="A17" s="11">
        <v>854</v>
      </c>
      <c r="B17" s="97" t="s">
        <v>36</v>
      </c>
      <c r="C17" s="13" t="s">
        <v>3</v>
      </c>
      <c r="D17" s="14">
        <f>SUM(D18)</f>
        <v>0</v>
      </c>
      <c r="E17" s="14">
        <f>SUM(E18)</f>
        <v>1254</v>
      </c>
      <c r="F17" s="75">
        <f>SUM(F18)</f>
        <v>1240.07</v>
      </c>
      <c r="G17" s="75">
        <f>(F17/E17)*100</f>
        <v>98.88915470494418</v>
      </c>
    </row>
    <row r="18" spans="1:7" ht="12.75" customHeight="1">
      <c r="A18" s="15"/>
      <c r="B18" s="9"/>
      <c r="C18" s="16" t="s">
        <v>37</v>
      </c>
      <c r="D18" s="17">
        <v>0</v>
      </c>
      <c r="E18" s="17">
        <v>1254</v>
      </c>
      <c r="F18" s="88">
        <v>1240.07</v>
      </c>
      <c r="G18" s="111">
        <f>(F18/E18)*100</f>
        <v>98.88915470494418</v>
      </c>
    </row>
    <row r="19" spans="1:7" ht="12.75" customHeight="1" thickBot="1">
      <c r="A19" s="107"/>
      <c r="B19" s="72"/>
      <c r="C19" s="72"/>
      <c r="D19" s="73"/>
      <c r="E19" s="73"/>
      <c r="F19" s="90"/>
      <c r="G19" s="96"/>
    </row>
    <row r="20" spans="1:7" ht="12.75" customHeight="1">
      <c r="A20" s="26"/>
      <c r="B20" s="27"/>
      <c r="C20" s="28"/>
      <c r="D20" s="29"/>
      <c r="E20" s="29"/>
      <c r="F20" s="77"/>
      <c r="G20" s="77"/>
    </row>
    <row r="21" spans="1:7" ht="12.75" customHeight="1">
      <c r="A21" s="30"/>
      <c r="B21" s="31" t="s">
        <v>4</v>
      </c>
      <c r="C21" s="32"/>
      <c r="D21" s="33">
        <f>SUM(D10,D17)</f>
        <v>6545677</v>
      </c>
      <c r="E21" s="33">
        <f>SUM(E10,E17)</f>
        <v>6675631</v>
      </c>
      <c r="F21" s="78">
        <f>SUM(F10,F17)</f>
        <v>6673459.5</v>
      </c>
      <c r="G21" s="78">
        <f t="shared" si="0"/>
        <v>99.96747123979742</v>
      </c>
    </row>
    <row r="22" spans="1:7" ht="12.75" customHeight="1" thickBot="1">
      <c r="A22" s="34"/>
      <c r="B22" s="35"/>
      <c r="C22" s="36"/>
      <c r="D22" s="37"/>
      <c r="E22" s="37"/>
      <c r="F22" s="79"/>
      <c r="G22" s="79"/>
    </row>
    <row r="23" spans="1:7" ht="12.75" customHeight="1">
      <c r="A23" s="18"/>
      <c r="B23" s="18"/>
      <c r="C23" s="18"/>
      <c r="D23" s="38"/>
      <c r="E23" s="38"/>
      <c r="F23" s="80"/>
      <c r="G23" s="80"/>
    </row>
    <row r="24" spans="1:7" ht="81" customHeight="1">
      <c r="A24" s="18"/>
      <c r="B24" s="18"/>
      <c r="C24" s="18"/>
      <c r="D24" s="18"/>
      <c r="E24" s="18"/>
      <c r="F24" s="80"/>
      <c r="G24" s="80"/>
    </row>
    <row r="25" spans="1:7" ht="15.75">
      <c r="A25" s="10"/>
      <c r="B25" s="70" t="s">
        <v>27</v>
      </c>
      <c r="C25" s="10"/>
      <c r="D25" s="10"/>
      <c r="E25" s="10"/>
      <c r="F25" s="81"/>
      <c r="G25" s="81"/>
    </row>
    <row r="26" spans="1:7" ht="12.75" customHeight="1" thickBot="1">
      <c r="A26" s="10"/>
      <c r="B26" s="10"/>
      <c r="C26" s="10"/>
      <c r="D26" s="10"/>
      <c r="E26" s="10"/>
      <c r="F26" s="81"/>
      <c r="G26" s="81"/>
    </row>
    <row r="27" spans="1:7" ht="12.75" customHeight="1">
      <c r="A27" s="44" t="s">
        <v>0</v>
      </c>
      <c r="B27" s="43" t="s">
        <v>1</v>
      </c>
      <c r="C27" s="39" t="s">
        <v>5</v>
      </c>
      <c r="D27" s="39" t="s">
        <v>29</v>
      </c>
      <c r="E27" s="39" t="s">
        <v>29</v>
      </c>
      <c r="F27" s="82" t="s">
        <v>31</v>
      </c>
      <c r="G27" s="82" t="s">
        <v>32</v>
      </c>
    </row>
    <row r="28" spans="1:7" ht="12.75" customHeight="1" thickBot="1">
      <c r="A28" s="45"/>
      <c r="B28" s="36"/>
      <c r="C28" s="36"/>
      <c r="D28" s="40" t="s">
        <v>30</v>
      </c>
      <c r="E28" s="40" t="s">
        <v>38</v>
      </c>
      <c r="F28" s="91" t="s">
        <v>38</v>
      </c>
      <c r="G28" s="83" t="s">
        <v>33</v>
      </c>
    </row>
    <row r="29" spans="1:7" ht="12.75" customHeight="1">
      <c r="A29" s="9"/>
      <c r="B29" s="10"/>
      <c r="C29" s="46"/>
      <c r="D29" s="47"/>
      <c r="E29" s="47"/>
      <c r="F29" s="84"/>
      <c r="G29" s="84"/>
    </row>
    <row r="30" spans="1:7" ht="12.75" customHeight="1">
      <c r="A30" s="22">
        <v>921</v>
      </c>
      <c r="B30" s="12" t="s">
        <v>6</v>
      </c>
      <c r="C30" s="48"/>
      <c r="D30" s="14">
        <f>SUM(D31:D31)</f>
        <v>860000</v>
      </c>
      <c r="E30" s="14">
        <f>SUM(E31:E31)</f>
        <v>890000</v>
      </c>
      <c r="F30" s="75">
        <f>SUM(F31:F31)</f>
        <v>890000</v>
      </c>
      <c r="G30" s="75">
        <f>(F30/E30)*100</f>
        <v>100</v>
      </c>
    </row>
    <row r="31" spans="1:7" ht="25.5">
      <c r="A31" s="9"/>
      <c r="B31" s="18"/>
      <c r="C31" s="49" t="s">
        <v>18</v>
      </c>
      <c r="D31" s="17">
        <v>860000</v>
      </c>
      <c r="E31" s="17">
        <v>890000</v>
      </c>
      <c r="F31" s="86">
        <v>890000</v>
      </c>
      <c r="G31" s="111">
        <f>(F31/E31)*100</f>
        <v>100</v>
      </c>
    </row>
    <row r="32" spans="1:7" ht="12.75" customHeight="1">
      <c r="A32" s="9"/>
      <c r="B32" s="6"/>
      <c r="C32" s="50"/>
      <c r="D32" s="21"/>
      <c r="E32" s="21"/>
      <c r="F32" s="85"/>
      <c r="G32" s="85"/>
    </row>
    <row r="33" spans="1:7" ht="12.75" customHeight="1">
      <c r="A33" s="9"/>
      <c r="B33" s="10"/>
      <c r="C33" s="46"/>
      <c r="D33" s="17"/>
      <c r="E33" s="17"/>
      <c r="F33" s="86"/>
      <c r="G33" s="86"/>
    </row>
    <row r="34" spans="1:7" ht="12.75" customHeight="1">
      <c r="A34" s="9"/>
      <c r="B34" s="12" t="s">
        <v>7</v>
      </c>
      <c r="C34" s="48"/>
      <c r="D34" s="14">
        <f>SUM(D35:D36)</f>
        <v>818000</v>
      </c>
      <c r="E34" s="14">
        <f>SUM(E35:E36)</f>
        <v>978000</v>
      </c>
      <c r="F34" s="75">
        <f>SUM(F35:F36)</f>
        <v>977776</v>
      </c>
      <c r="G34" s="75">
        <f>(F34/E34)*100</f>
        <v>99.97709611451943</v>
      </c>
    </row>
    <row r="35" spans="1:7" ht="25.5">
      <c r="A35" s="9"/>
      <c r="B35" s="18"/>
      <c r="C35" s="49" t="s">
        <v>18</v>
      </c>
      <c r="D35" s="17">
        <v>818000</v>
      </c>
      <c r="E35" s="17">
        <v>873000</v>
      </c>
      <c r="F35" s="86">
        <v>872776</v>
      </c>
      <c r="G35" s="111">
        <f>(F35/E35)*100</f>
        <v>99.97434135166094</v>
      </c>
    </row>
    <row r="36" spans="1:7" ht="12.75">
      <c r="A36" s="9"/>
      <c r="B36" s="18"/>
      <c r="C36" s="49" t="s">
        <v>46</v>
      </c>
      <c r="D36" s="17">
        <f>SUM(D38:D40)</f>
        <v>0</v>
      </c>
      <c r="E36" s="17">
        <f>SUM(E38:E40)</f>
        <v>105000</v>
      </c>
      <c r="F36" s="86">
        <f>SUM(F38:F40)</f>
        <v>105000</v>
      </c>
      <c r="G36" s="111">
        <f>(F36/E36)*100</f>
        <v>100</v>
      </c>
    </row>
    <row r="37" spans="1:7" ht="12.75">
      <c r="A37" s="9"/>
      <c r="B37" s="18"/>
      <c r="C37" s="49" t="s">
        <v>48</v>
      </c>
      <c r="D37" s="17"/>
      <c r="E37" s="17"/>
      <c r="F37" s="86"/>
      <c r="G37" s="111"/>
    </row>
    <row r="38" spans="1:7" ht="25.5">
      <c r="A38" s="9"/>
      <c r="B38" s="18"/>
      <c r="C38" s="49" t="s">
        <v>47</v>
      </c>
      <c r="D38" s="17">
        <v>0</v>
      </c>
      <c r="E38" s="17">
        <v>10000</v>
      </c>
      <c r="F38" s="86">
        <v>10000</v>
      </c>
      <c r="G38" s="111">
        <f>(F38/E38)*100</f>
        <v>100</v>
      </c>
    </row>
    <row r="39" spans="1:7" ht="12.75">
      <c r="A39" s="9"/>
      <c r="B39" s="18"/>
      <c r="C39" s="49" t="s">
        <v>39</v>
      </c>
      <c r="D39" s="17">
        <v>0</v>
      </c>
      <c r="E39" s="17">
        <v>60000</v>
      </c>
      <c r="F39" s="86">
        <v>60000</v>
      </c>
      <c r="G39" s="111">
        <f>(F39/E39)*100</f>
        <v>100</v>
      </c>
    </row>
    <row r="40" spans="1:7" ht="12.75">
      <c r="A40" s="9"/>
      <c r="B40" s="18"/>
      <c r="C40" s="49" t="s">
        <v>40</v>
      </c>
      <c r="D40" s="17">
        <v>0</v>
      </c>
      <c r="E40" s="17">
        <v>35000</v>
      </c>
      <c r="F40" s="86">
        <v>35000</v>
      </c>
      <c r="G40" s="111">
        <f>(F40/E40)*100</f>
        <v>100</v>
      </c>
    </row>
    <row r="41" spans="1:7" ht="12.75" customHeight="1" thickBot="1">
      <c r="A41" s="51"/>
      <c r="B41" s="51"/>
      <c r="C41" s="24"/>
      <c r="D41" s="25"/>
      <c r="E41" s="25"/>
      <c r="F41" s="87"/>
      <c r="G41" s="87"/>
    </row>
    <row r="42" spans="1:7" ht="12.75" customHeight="1">
      <c r="A42" s="28"/>
      <c r="B42" s="10"/>
      <c r="C42" s="46"/>
      <c r="D42" s="52"/>
      <c r="E42" s="52"/>
      <c r="F42" s="92"/>
      <c r="G42" s="77"/>
    </row>
    <row r="43" spans="1:7" ht="12.75" customHeight="1">
      <c r="A43" s="53"/>
      <c r="B43" s="1" t="s">
        <v>4</v>
      </c>
      <c r="C43" s="54"/>
      <c r="D43" s="33">
        <f>SUM(D30,D34)</f>
        <v>1678000</v>
      </c>
      <c r="E43" s="33">
        <f>SUM(E30,E34)</f>
        <v>1868000</v>
      </c>
      <c r="F43" s="78">
        <f>SUM(F30,F34)</f>
        <v>1867776</v>
      </c>
      <c r="G43" s="78">
        <f>(F43/E43)*100</f>
        <v>99.9880085653105</v>
      </c>
    </row>
    <row r="44" spans="1:7" ht="12.75" customHeight="1" thickBot="1">
      <c r="A44" s="36"/>
      <c r="B44" s="55"/>
      <c r="C44" s="56"/>
      <c r="D44" s="37"/>
      <c r="E44" s="37"/>
      <c r="F44" s="79"/>
      <c r="G44" s="79"/>
    </row>
    <row r="45" spans="1:7" ht="12.75" customHeight="1">
      <c r="A45" s="10"/>
      <c r="B45" s="10"/>
      <c r="C45" s="10"/>
      <c r="D45" s="10"/>
      <c r="E45" s="10"/>
      <c r="F45" s="81"/>
      <c r="G45" s="81"/>
    </row>
    <row r="46" spans="1:7" ht="12.75" customHeight="1">
      <c r="A46" s="10"/>
      <c r="B46" s="10"/>
      <c r="C46" s="10"/>
      <c r="D46" s="10"/>
      <c r="E46" s="10"/>
      <c r="F46" s="81"/>
      <c r="G46" s="81"/>
    </row>
    <row r="47" spans="1:7" ht="15.75">
      <c r="A47" s="10"/>
      <c r="B47" s="71" t="s">
        <v>15</v>
      </c>
      <c r="C47" s="10"/>
      <c r="D47" s="10"/>
      <c r="E47" s="10"/>
      <c r="F47" s="81"/>
      <c r="G47" s="81"/>
    </row>
    <row r="48" spans="1:7" ht="15.75">
      <c r="A48" s="10"/>
      <c r="B48" s="71" t="s">
        <v>16</v>
      </c>
      <c r="C48" s="10"/>
      <c r="D48" s="10"/>
      <c r="E48" s="10"/>
      <c r="F48" s="81"/>
      <c r="G48" s="81"/>
    </row>
    <row r="49" spans="1:7" ht="12.75" customHeight="1" thickBot="1">
      <c r="A49" s="10"/>
      <c r="B49" s="10"/>
      <c r="C49" s="10"/>
      <c r="D49" s="10"/>
      <c r="E49" s="10"/>
      <c r="F49" s="81"/>
      <c r="G49" s="81"/>
    </row>
    <row r="50" spans="1:7" ht="12.75" customHeight="1">
      <c r="A50" s="39" t="s">
        <v>0</v>
      </c>
      <c r="B50" s="39" t="s">
        <v>8</v>
      </c>
      <c r="C50" s="39" t="s">
        <v>9</v>
      </c>
      <c r="D50" s="39" t="s">
        <v>29</v>
      </c>
      <c r="E50" s="39" t="s">
        <v>29</v>
      </c>
      <c r="F50" s="82" t="s">
        <v>31</v>
      </c>
      <c r="G50" s="82" t="s">
        <v>32</v>
      </c>
    </row>
    <row r="51" spans="1:7" ht="12.75" customHeight="1" thickBot="1">
      <c r="A51" s="36"/>
      <c r="B51" s="36"/>
      <c r="C51" s="36"/>
      <c r="D51" s="40" t="s">
        <v>30</v>
      </c>
      <c r="E51" s="40" t="s">
        <v>38</v>
      </c>
      <c r="F51" s="91" t="s">
        <v>38</v>
      </c>
      <c r="G51" s="83" t="s">
        <v>33</v>
      </c>
    </row>
    <row r="52" spans="1:7" ht="12.75" customHeight="1">
      <c r="A52" s="41"/>
      <c r="B52" s="110"/>
      <c r="C52" s="41"/>
      <c r="D52" s="47"/>
      <c r="E52" s="47"/>
      <c r="F52" s="84"/>
      <c r="G52" s="84"/>
    </row>
    <row r="53" spans="1:7" ht="24.75" customHeight="1">
      <c r="A53" s="23">
        <v>754</v>
      </c>
      <c r="B53" s="108" t="s">
        <v>43</v>
      </c>
      <c r="C53" s="109"/>
      <c r="D53" s="14">
        <f>SUM(D54:D55)</f>
        <v>0</v>
      </c>
      <c r="E53" s="14">
        <f>SUM(E54:E55)</f>
        <v>40000</v>
      </c>
      <c r="F53" s="75">
        <f>SUM(F54:F55)</f>
        <v>40000</v>
      </c>
      <c r="G53" s="75">
        <f>(F53/E53)*100</f>
        <v>100</v>
      </c>
    </row>
    <row r="54" spans="1:7" ht="38.25" customHeight="1">
      <c r="A54" s="22"/>
      <c r="B54" s="15"/>
      <c r="C54" s="61" t="s">
        <v>41</v>
      </c>
      <c r="D54" s="17">
        <v>0</v>
      </c>
      <c r="E54" s="17">
        <v>40000</v>
      </c>
      <c r="F54" s="86">
        <v>40000</v>
      </c>
      <c r="G54" s="111">
        <f>(F54/E54)*100</f>
        <v>100</v>
      </c>
    </row>
    <row r="55" spans="1:7" ht="12.75" customHeight="1">
      <c r="A55" s="9"/>
      <c r="B55" s="10"/>
      <c r="C55" s="9"/>
      <c r="D55" s="17"/>
      <c r="E55" s="17"/>
      <c r="F55" s="86"/>
      <c r="G55" s="86"/>
    </row>
    <row r="56" spans="1:7" ht="12.75" customHeight="1">
      <c r="A56" s="6"/>
      <c r="B56" s="10"/>
      <c r="C56" s="9"/>
      <c r="D56" s="17"/>
      <c r="E56" s="17"/>
      <c r="F56" s="86"/>
      <c r="G56" s="85"/>
    </row>
    <row r="57" spans="1:7" ht="12.75" customHeight="1">
      <c r="A57" s="23">
        <v>851</v>
      </c>
      <c r="B57" s="60" t="s">
        <v>43</v>
      </c>
      <c r="C57" s="8"/>
      <c r="D57" s="58">
        <f>SUM(D58:D60)</f>
        <v>40000</v>
      </c>
      <c r="E57" s="58">
        <f>SUM(E58:E60)</f>
        <v>105000</v>
      </c>
      <c r="F57" s="93">
        <f>SUM(F58:F60)</f>
        <v>103868.8</v>
      </c>
      <c r="G57" s="75">
        <f>(F57/E57)*100</f>
        <v>98.92266666666667</v>
      </c>
    </row>
    <row r="58" spans="1:7" ht="12.75">
      <c r="A58" s="22"/>
      <c r="B58" s="15"/>
      <c r="C58" s="61" t="s">
        <v>19</v>
      </c>
      <c r="D58" s="17">
        <v>40000</v>
      </c>
      <c r="E58" s="17">
        <v>40000</v>
      </c>
      <c r="F58" s="86">
        <v>39748.8</v>
      </c>
      <c r="G58" s="111">
        <f>(F58/E58)*100</f>
        <v>99.372</v>
      </c>
    </row>
    <row r="59" spans="1:7" ht="12.75">
      <c r="A59" s="22"/>
      <c r="B59" s="9"/>
      <c r="C59" s="61" t="s">
        <v>35</v>
      </c>
      <c r="D59" s="17">
        <v>0</v>
      </c>
      <c r="E59" s="17">
        <v>15000</v>
      </c>
      <c r="F59" s="86">
        <v>14120</v>
      </c>
      <c r="G59" s="111">
        <f>(F59/E59)*100</f>
        <v>94.13333333333334</v>
      </c>
    </row>
    <row r="60" spans="1:7" ht="38.25">
      <c r="A60" s="22"/>
      <c r="B60" s="9"/>
      <c r="C60" s="61" t="s">
        <v>34</v>
      </c>
      <c r="D60" s="17">
        <v>0</v>
      </c>
      <c r="E60" s="17">
        <v>50000</v>
      </c>
      <c r="F60" s="86">
        <v>50000</v>
      </c>
      <c r="G60" s="111">
        <f>(F60/E60)*100</f>
        <v>100</v>
      </c>
    </row>
    <row r="61" spans="1:7" ht="12.75" customHeight="1">
      <c r="A61" s="59"/>
      <c r="B61" s="9"/>
      <c r="C61" s="61"/>
      <c r="D61" s="17"/>
      <c r="E61" s="17"/>
      <c r="F61" s="86"/>
      <c r="G61" s="85"/>
    </row>
    <row r="62" spans="1:7" ht="38.25">
      <c r="A62" s="57">
        <v>851</v>
      </c>
      <c r="B62" s="62" t="s">
        <v>13</v>
      </c>
      <c r="C62" s="63"/>
      <c r="D62" s="58">
        <f>SUM(D63:D64)</f>
        <v>120000</v>
      </c>
      <c r="E62" s="58">
        <f>SUM(E63:E64)</f>
        <v>145000</v>
      </c>
      <c r="F62" s="93">
        <f>SUM(F63:F64)</f>
        <v>145000</v>
      </c>
      <c r="G62" s="75">
        <f>(F62/E62)*100</f>
        <v>100</v>
      </c>
    </row>
    <row r="63" spans="1:7" ht="12.75">
      <c r="A63" s="22"/>
      <c r="B63" s="64"/>
      <c r="C63" s="61" t="s">
        <v>19</v>
      </c>
      <c r="D63" s="17">
        <v>80000</v>
      </c>
      <c r="E63" s="17">
        <v>130000</v>
      </c>
      <c r="F63" s="86">
        <v>130000</v>
      </c>
      <c r="G63" s="111">
        <f>(F63/E63)*100</f>
        <v>100</v>
      </c>
    </row>
    <row r="64" spans="1:7" ht="12.75" customHeight="1">
      <c r="A64" s="22"/>
      <c r="B64" s="64"/>
      <c r="C64" s="61" t="s">
        <v>20</v>
      </c>
      <c r="D64" s="17">
        <v>40000</v>
      </c>
      <c r="E64" s="17">
        <v>15000</v>
      </c>
      <c r="F64" s="86">
        <v>15000</v>
      </c>
      <c r="G64" s="111">
        <f>(F64/E64)*100</f>
        <v>100</v>
      </c>
    </row>
    <row r="65" spans="1:7" ht="12.75" customHeight="1">
      <c r="A65" s="22"/>
      <c r="B65" s="64"/>
      <c r="C65" s="61"/>
      <c r="D65" s="17"/>
      <c r="E65" s="17"/>
      <c r="F65" s="86"/>
      <c r="G65" s="76"/>
    </row>
    <row r="66" spans="1:7" ht="12.75" customHeight="1">
      <c r="A66" s="103">
        <v>854</v>
      </c>
      <c r="B66" s="60" t="s">
        <v>43</v>
      </c>
      <c r="C66" s="104" t="s">
        <v>3</v>
      </c>
      <c r="D66" s="58">
        <f>SUM(D67)</f>
        <v>0</v>
      </c>
      <c r="E66" s="58">
        <f>SUM(E67)</f>
        <v>1750</v>
      </c>
      <c r="F66" s="93">
        <f>SUM(F67)</f>
        <v>1750</v>
      </c>
      <c r="G66" s="93">
        <f>(F66/E66)*100</f>
        <v>100</v>
      </c>
    </row>
    <row r="67" spans="1:7" ht="25.5" customHeight="1">
      <c r="A67" s="15"/>
      <c r="B67" s="9"/>
      <c r="C67" s="16" t="s">
        <v>42</v>
      </c>
      <c r="D67" s="17">
        <v>0</v>
      </c>
      <c r="E67" s="17">
        <v>1750</v>
      </c>
      <c r="F67" s="88">
        <v>1750</v>
      </c>
      <c r="G67" s="111">
        <f>(F67/E67)*100</f>
        <v>100</v>
      </c>
    </row>
    <row r="68" spans="1:7" ht="12.75" customHeight="1">
      <c r="A68" s="22"/>
      <c r="B68" s="64"/>
      <c r="C68" s="61"/>
      <c r="D68" s="17"/>
      <c r="E68" s="17"/>
      <c r="F68" s="86"/>
      <c r="G68" s="85"/>
    </row>
    <row r="69" spans="1:7" ht="38.25">
      <c r="A69" s="57">
        <v>900</v>
      </c>
      <c r="B69" s="62" t="s">
        <v>25</v>
      </c>
      <c r="C69" s="63"/>
      <c r="D69" s="66">
        <f>SUM(D70)</f>
        <v>736000</v>
      </c>
      <c r="E69" s="66">
        <f>SUM(E70)</f>
        <v>736000</v>
      </c>
      <c r="F69" s="94">
        <f>SUM(F70)</f>
        <v>674676</v>
      </c>
      <c r="G69" s="75">
        <f>(F69/E69)*100</f>
        <v>91.6679347826087</v>
      </c>
    </row>
    <row r="70" spans="1:7" ht="25.5">
      <c r="A70" s="22"/>
      <c r="B70" s="64"/>
      <c r="C70" s="61" t="s">
        <v>17</v>
      </c>
      <c r="D70" s="17">
        <v>736000</v>
      </c>
      <c r="E70" s="17">
        <v>736000</v>
      </c>
      <c r="F70" s="86">
        <v>674676</v>
      </c>
      <c r="G70" s="111">
        <f>(F70/E70)*100</f>
        <v>91.6679347826087</v>
      </c>
    </row>
    <row r="71" spans="1:7" ht="12.75">
      <c r="A71" s="22"/>
      <c r="B71" s="64"/>
      <c r="C71" s="61"/>
      <c r="D71" s="17"/>
      <c r="E71" s="17"/>
      <c r="F71" s="86"/>
      <c r="G71" s="75"/>
    </row>
    <row r="72" spans="1:7" ht="25.5">
      <c r="A72" s="57">
        <v>900</v>
      </c>
      <c r="B72" s="62" t="s">
        <v>44</v>
      </c>
      <c r="C72" s="102"/>
      <c r="D72" s="66">
        <f>SUM(D73)</f>
        <v>0</v>
      </c>
      <c r="E72" s="66">
        <f>SUM(E73)</f>
        <v>55000</v>
      </c>
      <c r="F72" s="94">
        <f>SUM(F73)</f>
        <v>0</v>
      </c>
      <c r="G72" s="75">
        <f>(F72/E72)*100</f>
        <v>0</v>
      </c>
    </row>
    <row r="73" spans="1:7" ht="38.25">
      <c r="A73" s="22"/>
      <c r="B73" s="64"/>
      <c r="C73" s="61" t="s">
        <v>45</v>
      </c>
      <c r="D73" s="17">
        <v>0</v>
      </c>
      <c r="E73" s="17">
        <v>55000</v>
      </c>
      <c r="F73" s="86">
        <v>0</v>
      </c>
      <c r="G73" s="111">
        <f>(F73/E73)*100</f>
        <v>0</v>
      </c>
    </row>
    <row r="74" spans="1:7" ht="12.75">
      <c r="A74" s="22"/>
      <c r="B74" s="64"/>
      <c r="C74" s="61"/>
      <c r="D74" s="17"/>
      <c r="E74" s="17"/>
      <c r="F74" s="86"/>
      <c r="G74" s="76"/>
    </row>
    <row r="75" spans="1:7" ht="12.75">
      <c r="A75" s="23"/>
      <c r="B75" s="67"/>
      <c r="C75" s="68"/>
      <c r="D75" s="21"/>
      <c r="E75" s="21"/>
      <c r="F75" s="85"/>
      <c r="G75" s="85"/>
    </row>
    <row r="76" spans="1:7" ht="38.25">
      <c r="A76" s="57">
        <v>921</v>
      </c>
      <c r="B76" s="62" t="s">
        <v>13</v>
      </c>
      <c r="C76" s="63"/>
      <c r="D76" s="66">
        <f>SUM(D77)</f>
        <v>500000</v>
      </c>
      <c r="E76" s="66">
        <f>SUM(E77)</f>
        <v>557500</v>
      </c>
      <c r="F76" s="94">
        <f>SUM(F77)</f>
        <v>557500</v>
      </c>
      <c r="G76" s="75">
        <f>(F76/E76)*100</f>
        <v>100</v>
      </c>
    </row>
    <row r="77" spans="1:7" ht="25.5">
      <c r="A77" s="22"/>
      <c r="B77" s="64"/>
      <c r="C77" s="61" t="s">
        <v>26</v>
      </c>
      <c r="D77" s="17">
        <v>500000</v>
      </c>
      <c r="E77" s="17">
        <v>557500</v>
      </c>
      <c r="F77" s="86">
        <v>557500</v>
      </c>
      <c r="G77" s="111">
        <f>(F77/E77)*100</f>
        <v>100</v>
      </c>
    </row>
    <row r="78" spans="1:7" ht="12.75">
      <c r="A78" s="23"/>
      <c r="B78" s="67"/>
      <c r="C78" s="68"/>
      <c r="D78" s="21"/>
      <c r="E78" s="100"/>
      <c r="F78" s="101"/>
      <c r="G78" s="85"/>
    </row>
    <row r="79" spans="1:7" ht="12.75" customHeight="1">
      <c r="A79" s="22"/>
      <c r="B79" s="64"/>
      <c r="C79" s="61"/>
      <c r="D79" s="17"/>
      <c r="E79" s="99"/>
      <c r="F79" s="98"/>
      <c r="G79" s="86"/>
    </row>
    <row r="80" spans="1:7" ht="12.75" customHeight="1">
      <c r="A80" s="23">
        <v>926</v>
      </c>
      <c r="B80" s="12" t="s">
        <v>10</v>
      </c>
      <c r="C80" s="13"/>
      <c r="D80" s="14">
        <f>SUM(D81)</f>
        <v>100000</v>
      </c>
      <c r="E80" s="14">
        <f>SUM(E81)</f>
        <v>237000</v>
      </c>
      <c r="F80" s="75">
        <f>SUM(F81)</f>
        <v>237000</v>
      </c>
      <c r="G80" s="75">
        <f>(F80/E80)*100</f>
        <v>100</v>
      </c>
    </row>
    <row r="81" spans="1:7" ht="25.5">
      <c r="A81" s="9"/>
      <c r="B81" s="10"/>
      <c r="C81" s="7" t="s">
        <v>21</v>
      </c>
      <c r="D81" s="17">
        <v>100000</v>
      </c>
      <c r="E81" s="17">
        <v>237000</v>
      </c>
      <c r="F81" s="86">
        <v>237000</v>
      </c>
      <c r="G81" s="111">
        <f>(F81/E81)*100</f>
        <v>100</v>
      </c>
    </row>
    <row r="82" spans="1:7" ht="12.75" customHeight="1" thickBot="1">
      <c r="A82" s="51"/>
      <c r="B82" s="55"/>
      <c r="C82" s="51"/>
      <c r="D82" s="25"/>
      <c r="E82" s="25"/>
      <c r="F82" s="87"/>
      <c r="G82" s="87"/>
    </row>
    <row r="83" spans="1:7" ht="12.75" customHeight="1">
      <c r="A83" s="9"/>
      <c r="B83" s="10"/>
      <c r="C83" s="9"/>
      <c r="D83" s="17"/>
      <c r="E83" s="17"/>
      <c r="F83" s="88"/>
      <c r="G83" s="77"/>
    </row>
    <row r="84" spans="1:7" ht="12.75" customHeight="1">
      <c r="A84" s="9"/>
      <c r="B84" s="1" t="s">
        <v>4</v>
      </c>
      <c r="C84" s="42"/>
      <c r="D84" s="65">
        <f>SUM(,D53,D57,D62,,D66,D69,D72,D76,D80)</f>
        <v>1496000</v>
      </c>
      <c r="E84" s="65">
        <f>SUM(,E53,E57,E62,,E66,E69,E72,E76,E80)</f>
        <v>1877250</v>
      </c>
      <c r="F84" s="76">
        <f>SUM(,F53,F57,F62,,F66,F69,F72,F76,F80)</f>
        <v>1759794.8</v>
      </c>
      <c r="G84" s="78">
        <f>(F84/E84)*100</f>
        <v>93.74323078971901</v>
      </c>
    </row>
    <row r="85" spans="1:7" ht="12.75" customHeight="1" thickBot="1">
      <c r="A85" s="51"/>
      <c r="B85" s="55"/>
      <c r="C85" s="51"/>
      <c r="D85" s="25"/>
      <c r="E85" s="25"/>
      <c r="F85" s="95"/>
      <c r="G85" s="79"/>
    </row>
    <row r="86" spans="1:4" ht="12.75" customHeight="1">
      <c r="A86" s="10"/>
      <c r="B86" s="10"/>
      <c r="C86" s="10"/>
      <c r="D86" s="10"/>
    </row>
    <row r="87" spans="1:4" ht="12.75" customHeight="1">
      <c r="A87" s="3"/>
      <c r="B87" s="3"/>
      <c r="C87" s="3"/>
      <c r="D87" s="3"/>
    </row>
    <row r="88" spans="1:4" ht="12.75" customHeight="1">
      <c r="A88" s="3"/>
      <c r="B88" s="3"/>
      <c r="C88" s="3"/>
      <c r="D88" s="3"/>
    </row>
    <row r="89" spans="1:4" ht="12.75" customHeight="1">
      <c r="A89" s="3"/>
      <c r="B89" s="3"/>
      <c r="C89" s="3"/>
      <c r="D89" s="3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  <row r="156" spans="1:4" ht="12.75" customHeight="1">
      <c r="A156" s="2"/>
      <c r="B156" s="2"/>
      <c r="C156" s="2"/>
      <c r="D156" s="2"/>
    </row>
    <row r="157" spans="1:4" ht="12.75" customHeight="1">
      <c r="A157" s="2"/>
      <c r="B157" s="2"/>
      <c r="C157" s="2"/>
      <c r="D157" s="2"/>
    </row>
    <row r="158" spans="1:4" ht="12.75" customHeight="1">
      <c r="A158" s="2"/>
      <c r="B158" s="2"/>
      <c r="C158" s="2"/>
      <c r="D158" s="2"/>
    </row>
    <row r="159" spans="1:4" ht="12.75" customHeight="1">
      <c r="A159" s="2"/>
      <c r="B159" s="2"/>
      <c r="C159" s="2"/>
      <c r="D159" s="2"/>
    </row>
    <row r="160" spans="1:4" ht="12.75" customHeight="1">
      <c r="A160" s="2"/>
      <c r="B160" s="2"/>
      <c r="C160" s="2"/>
      <c r="D160" s="2"/>
    </row>
    <row r="161" spans="1:4" ht="12.75" customHeight="1">
      <c r="A161" s="2"/>
      <c r="B161" s="2"/>
      <c r="C161" s="2"/>
      <c r="D161" s="2"/>
    </row>
    <row r="162" spans="1:4" ht="12.75" customHeight="1">
      <c r="A162" s="2"/>
      <c r="B162" s="2"/>
      <c r="C162" s="2"/>
      <c r="D162" s="2"/>
    </row>
    <row r="163" spans="1:4" ht="12.75" customHeight="1">
      <c r="A163" s="2"/>
      <c r="B163" s="2"/>
      <c r="C163" s="2"/>
      <c r="D163" s="2"/>
    </row>
    <row r="164" spans="1:4" ht="12.75" customHeight="1">
      <c r="A164" s="2"/>
      <c r="B164" s="2"/>
      <c r="C164" s="2"/>
      <c r="D164" s="2"/>
    </row>
    <row r="165" spans="1:4" ht="12.75" customHeight="1">
      <c r="A165" s="2"/>
      <c r="B165" s="2"/>
      <c r="C165" s="2"/>
      <c r="D165" s="2"/>
    </row>
    <row r="166" spans="1:4" ht="12.75" customHeight="1">
      <c r="A166" s="2"/>
      <c r="B166" s="2"/>
      <c r="C166" s="2"/>
      <c r="D166" s="2"/>
    </row>
    <row r="167" spans="1:4" ht="12.75" customHeight="1">
      <c r="A167" s="2"/>
      <c r="B167" s="2"/>
      <c r="C167" s="2"/>
      <c r="D167" s="2"/>
    </row>
    <row r="168" spans="1:4" ht="12.75" customHeight="1">
      <c r="A168" s="2"/>
      <c r="B168" s="2"/>
      <c r="C168" s="2"/>
      <c r="D168" s="2"/>
    </row>
    <row r="169" spans="1:4" ht="12.75" customHeight="1">
      <c r="A169" s="2"/>
      <c r="B169" s="2"/>
      <c r="C169" s="2"/>
      <c r="D169" s="2"/>
    </row>
    <row r="170" spans="1:4" ht="12.75" customHeight="1">
      <c r="A170" s="2"/>
      <c r="B170" s="2"/>
      <c r="C170" s="2"/>
      <c r="D170" s="2"/>
    </row>
    <row r="171" spans="1:4" ht="12.75" customHeight="1">
      <c r="A171" s="2"/>
      <c r="B171" s="2"/>
      <c r="C171" s="2"/>
      <c r="D171" s="2"/>
    </row>
  </sheetData>
  <printOptions/>
  <pageMargins left="1.1811023622047245" right="0.7874015748031497" top="2.03" bottom="0.984251968503937" header="0.78" footer="0.5118110236220472"/>
  <pageSetup horizontalDpi="600" verticalDpi="600" orientation="portrait" paperSize="9" scale="58" r:id="rId1"/>
  <headerFooter alignWithMargins="0">
    <oddHeader>&amp;C&amp;"Arial CE,Pogrubiony"&amp;14W Y K A Z 
podmiotów otrzymujących dotacje z budżetu miasta w 2007 roku
na realizację zadań publicznych&amp;R&amp;"Arial CE,Pogrubiony"&amp;14Zał. Nr 5</oddHeader>
  </headerFooter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2008-03-10T09:26:25Z</cp:lastPrinted>
  <dcterms:created xsi:type="dcterms:W3CDTF">2000-11-20T07:32:47Z</dcterms:created>
  <dcterms:modified xsi:type="dcterms:W3CDTF">2008-03-20T09:32:13Z</dcterms:modified>
  <cp:category/>
  <cp:version/>
  <cp:contentType/>
  <cp:contentStatus/>
</cp:coreProperties>
</file>