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'Arkusz1'!$A$1:$E$46</definedName>
  </definedNames>
  <calcPr fullCalcOnLoad="1"/>
</workbook>
</file>

<file path=xl/sharedStrings.xml><?xml version="1.0" encoding="utf-8"?>
<sst xmlns="http://schemas.openxmlformats.org/spreadsheetml/2006/main" count="44" uniqueCount="39">
  <si>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</si>
  <si>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</si>
  <si>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</si>
  <si>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</si>
  <si>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</si>
  <si>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</si>
  <si>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</si>
  <si>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</si>
  <si>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*promocja i ochrona zdrowia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</si>
  <si>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</si>
  <si>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</si>
  <si>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</si>
  <si>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</si>
  <si>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</si>
  <si>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</si>
  <si>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 xml:space="preserve">*koordynator do spraw młodzieży </t>
  </si>
  <si>
    <t>Kultura i ochrona dziedzictwa narodowego</t>
  </si>
  <si>
    <t>Domy i ośrodki kultury, świetlice i kluby</t>
  </si>
  <si>
    <t>Biblioteki</t>
  </si>
  <si>
    <t>Oświata i wychowanie</t>
  </si>
  <si>
    <t>Ochrona zdrowia</t>
  </si>
  <si>
    <t>Przeciwdziałanie alkoholizmowi</t>
  </si>
  <si>
    <t>Pozostała działalność</t>
  </si>
  <si>
    <t>* dofinansowanie działalnosci Warsztatów Terapii Zajęciowej</t>
  </si>
  <si>
    <t>Szkoły Podstawowe</t>
  </si>
  <si>
    <t>Samorząd Województwa Opolskiego</t>
  </si>
  <si>
    <t>* projekt "Opolska e-szkoła, szkołą ku przyszłości" (PSP nr 5)</t>
  </si>
  <si>
    <t>Gimnazja</t>
  </si>
  <si>
    <t>PLAN DOTACJI DLA JEDNOSTEK ZALICZANYCH DO SEKTORA FINANSÓW PUBLICZNYCH NA 2011 ROK</t>
  </si>
  <si>
    <t>w złotych</t>
  </si>
  <si>
    <t>* projekt "Opolska e-szkoła, szkołą ku przyszłości" (PG nr 1)</t>
  </si>
  <si>
    <t>organizacja imprez kulturalnych Dni Księstwa Brzeskiego</t>
  </si>
  <si>
    <t>organizacja festiwali i imprez kulturalnych</t>
  </si>
  <si>
    <t>w tym:</t>
  </si>
  <si>
    <t xml:space="preserve">Kultura fizyczna </t>
  </si>
  <si>
    <t>Zadania w zakresie kultury fizycznej</t>
  </si>
  <si>
    <t>Ochrona zabytków i opieka nad zabytkami</t>
  </si>
  <si>
    <r>
      <t>*</t>
    </r>
    <r>
      <rPr>
        <sz val="18"/>
        <rFont val="Arial CE"/>
        <family val="0"/>
      </rPr>
      <t xml:space="preserve"> stanowisko ds. ochrony zabytków</t>
    </r>
  </si>
  <si>
    <t>Zał.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</si>
</sst>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64" fontId="5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4" xfId="0" applyFont="1" applyBorder="1" applyAlignment="1">
      <alignment wrapText="1"/>
    </xf>
    <xf numFmtId="164" fontId="6" fillId="0" borderId="3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64" fontId="4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5" fillId="0" borderId="8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164" fontId="6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9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5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164" fontId="5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zoomScale="75" zoomScaleNormal="75" workbookViewId="0" topLeftCell="A1">
      <selection activeCell="F4" sqref="F4"/>
    </sheetView>
  </sheetViews>
  <sheetFormatPr defaultColWidth="9.00390625" defaultRowHeight="12.75" customHeight="1"/>
  <cols>
    <col min="1" max="1" width="8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 t="s">
        <v>38</v>
      </c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67" t="s">
        <v>28</v>
      </c>
      <c r="B4" s="67"/>
      <c r="C4" s="67"/>
      <c r="D4" s="67"/>
      <c r="E4" s="67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59" t="s">
        <v>29</v>
      </c>
    </row>
    <row r="7" spans="1:5" ht="33" customHeight="1">
      <c r="A7" s="68" t="s">
        <v>0</v>
      </c>
      <c r="B7" s="68" t="s">
        <v>10</v>
      </c>
      <c r="C7" s="68" t="s">
        <v>1</v>
      </c>
      <c r="D7" s="68" t="s">
        <v>3</v>
      </c>
      <c r="E7" s="68" t="s">
        <v>6</v>
      </c>
    </row>
    <row r="8" spans="1:5" ht="34.5" customHeight="1" thickBot="1">
      <c r="A8" s="69"/>
      <c r="B8" s="69"/>
      <c r="C8" s="69"/>
      <c r="D8" s="69"/>
      <c r="E8" s="69"/>
    </row>
    <row r="9" spans="1:5" ht="38.25" customHeight="1">
      <c r="A9" s="10"/>
      <c r="B9" s="10"/>
      <c r="C9" s="10" t="s">
        <v>11</v>
      </c>
      <c r="D9" s="11"/>
      <c r="E9" s="12">
        <f>SUM(E11)</f>
        <v>2935190</v>
      </c>
    </row>
    <row r="10" spans="1:5" ht="12.75" customHeight="1">
      <c r="A10" s="13"/>
      <c r="B10" s="13"/>
      <c r="C10" s="9"/>
      <c r="D10" s="14"/>
      <c r="E10" s="15"/>
    </row>
    <row r="11" spans="1:5" ht="47.25" customHeight="1">
      <c r="A11" s="16">
        <v>921</v>
      </c>
      <c r="B11" s="17"/>
      <c r="C11" s="42" t="s">
        <v>16</v>
      </c>
      <c r="D11" s="18"/>
      <c r="E11" s="12">
        <f>SUM(E12,E19)</f>
        <v>2935190</v>
      </c>
    </row>
    <row r="12" spans="1:5" ht="57" customHeight="1">
      <c r="A12" s="16"/>
      <c r="B12" s="16">
        <v>92109</v>
      </c>
      <c r="C12" s="42" t="s">
        <v>17</v>
      </c>
      <c r="D12" s="19"/>
      <c r="E12" s="12">
        <f>SUM(E13)</f>
        <v>1735190</v>
      </c>
    </row>
    <row r="13" spans="1:5" ht="46.5">
      <c r="A13" s="13"/>
      <c r="B13" s="13"/>
      <c r="C13" s="20" t="s">
        <v>5</v>
      </c>
      <c r="D13" s="21" t="s">
        <v>13</v>
      </c>
      <c r="E13" s="15">
        <f>1612190+83000+40000</f>
        <v>1735190</v>
      </c>
    </row>
    <row r="14" spans="1:5" ht="23.25">
      <c r="A14" s="13"/>
      <c r="B14" s="13"/>
      <c r="C14" s="61"/>
      <c r="D14" s="21" t="s">
        <v>33</v>
      </c>
      <c r="E14" s="15"/>
    </row>
    <row r="15" spans="1:5" ht="46.5">
      <c r="A15" s="13"/>
      <c r="B15" s="13"/>
      <c r="C15" s="61"/>
      <c r="D15" s="21" t="s">
        <v>31</v>
      </c>
      <c r="E15" s="15">
        <v>180000</v>
      </c>
    </row>
    <row r="16" spans="1:5" ht="46.5">
      <c r="A16" s="13"/>
      <c r="B16" s="13"/>
      <c r="C16" s="61"/>
      <c r="D16" s="21" t="s">
        <v>32</v>
      </c>
      <c r="E16" s="15">
        <f>30000+83000+40000</f>
        <v>153000</v>
      </c>
    </row>
    <row r="17" spans="1:5" ht="12.75" customHeight="1">
      <c r="A17" s="13"/>
      <c r="B17" s="13"/>
      <c r="C17" s="13"/>
      <c r="D17" s="21"/>
      <c r="E17" s="22"/>
    </row>
    <row r="18" spans="1:5" ht="12.75" customHeight="1">
      <c r="A18" s="13"/>
      <c r="B18" s="13"/>
      <c r="C18" s="9"/>
      <c r="D18" s="14"/>
      <c r="E18" s="22"/>
    </row>
    <row r="19" spans="1:5" ht="26.25" customHeight="1">
      <c r="A19" s="17"/>
      <c r="B19" s="16">
        <v>92116</v>
      </c>
      <c r="C19" s="23" t="s">
        <v>18</v>
      </c>
      <c r="D19" s="19"/>
      <c r="E19" s="12">
        <f>SUM(E20)</f>
        <v>1200000</v>
      </c>
    </row>
    <row r="20" spans="1:5" ht="46.5">
      <c r="A20" s="13"/>
      <c r="B20" s="13"/>
      <c r="C20" s="20" t="s">
        <v>4</v>
      </c>
      <c r="D20" s="21" t="s">
        <v>14</v>
      </c>
      <c r="E20" s="15">
        <v>1200000</v>
      </c>
    </row>
    <row r="21" spans="1:5" ht="23.25">
      <c r="A21" s="13"/>
      <c r="B21" s="13"/>
      <c r="C21" s="24"/>
      <c r="D21" s="21"/>
      <c r="E21" s="22"/>
    </row>
    <row r="22" spans="1:5" ht="45" customHeight="1">
      <c r="A22" s="25"/>
      <c r="B22" s="25"/>
      <c r="C22" s="26" t="s">
        <v>12</v>
      </c>
      <c r="D22" s="27"/>
      <c r="E22" s="28">
        <f>SUM(E23,E28,E36,E40)</f>
        <v>239500</v>
      </c>
    </row>
    <row r="23" spans="1:5" ht="38.25" customHeight="1">
      <c r="A23" s="16">
        <v>801</v>
      </c>
      <c r="B23" s="17"/>
      <c r="C23" s="29" t="s">
        <v>19</v>
      </c>
      <c r="D23" s="27"/>
      <c r="E23" s="12">
        <f>SUM(E24,E26)</f>
        <v>150000</v>
      </c>
    </row>
    <row r="24" spans="1:5" ht="33" customHeight="1">
      <c r="A24" s="16"/>
      <c r="B24" s="16">
        <v>80101</v>
      </c>
      <c r="C24" s="30" t="s">
        <v>24</v>
      </c>
      <c r="D24" s="31"/>
      <c r="E24" s="12">
        <f>SUM(E25)</f>
        <v>75000</v>
      </c>
    </row>
    <row r="25" spans="1:5" ht="48.75" customHeight="1">
      <c r="A25" s="32"/>
      <c r="B25" s="32"/>
      <c r="C25" s="33" t="s">
        <v>25</v>
      </c>
      <c r="D25" s="34" t="s">
        <v>26</v>
      </c>
      <c r="E25" s="35">
        <v>75000</v>
      </c>
    </row>
    <row r="26" spans="1:5" ht="37.5" customHeight="1">
      <c r="A26" s="16"/>
      <c r="B26" s="16">
        <v>80110</v>
      </c>
      <c r="C26" s="30" t="s">
        <v>27</v>
      </c>
      <c r="D26" s="31"/>
      <c r="E26" s="12">
        <f>SUM(E27)</f>
        <v>75000</v>
      </c>
    </row>
    <row r="27" spans="1:5" ht="48.75" customHeight="1">
      <c r="A27" s="32"/>
      <c r="B27" s="32"/>
      <c r="C27" s="33" t="s">
        <v>25</v>
      </c>
      <c r="D27" s="34" t="s">
        <v>30</v>
      </c>
      <c r="E27" s="35">
        <v>75000</v>
      </c>
    </row>
    <row r="28" spans="1:5" ht="40.5" customHeight="1">
      <c r="A28" s="16">
        <v>851</v>
      </c>
      <c r="B28" s="17"/>
      <c r="C28" s="37" t="s">
        <v>20</v>
      </c>
      <c r="D28" s="27"/>
      <c r="E28" s="12">
        <f>SUM(E29,E33)</f>
        <v>80000</v>
      </c>
    </row>
    <row r="29" spans="1:5" ht="38.25" customHeight="1">
      <c r="A29" s="16"/>
      <c r="B29" s="16">
        <v>85154</v>
      </c>
      <c r="C29" s="30" t="s">
        <v>21</v>
      </c>
      <c r="D29" s="31"/>
      <c r="E29" s="12">
        <f>SUM(E30)</f>
        <v>70000</v>
      </c>
    </row>
    <row r="30" spans="1:5" ht="23.25">
      <c r="A30" s="38"/>
      <c r="B30" s="38"/>
      <c r="C30" s="39" t="s">
        <v>7</v>
      </c>
      <c r="D30" s="36" t="s">
        <v>8</v>
      </c>
      <c r="E30" s="15">
        <v>70000</v>
      </c>
    </row>
    <row r="31" spans="1:5" ht="23.25">
      <c r="A31" s="40"/>
      <c r="B31" s="40"/>
      <c r="C31" s="41"/>
      <c r="D31" s="36" t="s">
        <v>9</v>
      </c>
      <c r="E31" s="22"/>
    </row>
    <row r="32" spans="1:5" ht="23.25">
      <c r="A32" s="40"/>
      <c r="B32" s="40"/>
      <c r="C32" s="8"/>
      <c r="D32" s="60"/>
      <c r="E32" s="22"/>
    </row>
    <row r="33" spans="1:5" ht="23.25">
      <c r="A33" s="17"/>
      <c r="B33" s="16">
        <v>85195</v>
      </c>
      <c r="C33" s="42" t="s">
        <v>22</v>
      </c>
      <c r="D33" s="43"/>
      <c r="E33" s="12">
        <f>SUM(E34)</f>
        <v>10000</v>
      </c>
    </row>
    <row r="34" spans="1:5" ht="47.25" customHeight="1">
      <c r="A34" s="13"/>
      <c r="B34" s="38"/>
      <c r="C34" s="44" t="s">
        <v>7</v>
      </c>
      <c r="D34" s="36" t="s">
        <v>23</v>
      </c>
      <c r="E34" s="15">
        <f>15000-5000</f>
        <v>10000</v>
      </c>
    </row>
    <row r="35" spans="1:5" ht="23.25">
      <c r="A35" s="17"/>
      <c r="B35" s="45"/>
      <c r="C35" s="17"/>
      <c r="D35" s="62"/>
      <c r="E35" s="46"/>
    </row>
    <row r="36" spans="1:5" ht="46.5">
      <c r="A36" s="16">
        <v>921</v>
      </c>
      <c r="B36" s="17"/>
      <c r="C36" s="42" t="s">
        <v>16</v>
      </c>
      <c r="D36" s="18"/>
      <c r="E36" s="12">
        <f>SUM(E37)</f>
        <v>3500</v>
      </c>
    </row>
    <row r="37" spans="1:5" ht="46.5">
      <c r="A37" s="16"/>
      <c r="B37" s="16">
        <v>92120</v>
      </c>
      <c r="C37" s="42" t="s">
        <v>36</v>
      </c>
      <c r="D37" s="19"/>
      <c r="E37" s="12">
        <f>SUM(E38)</f>
        <v>3500</v>
      </c>
    </row>
    <row r="38" spans="1:5" ht="23.25">
      <c r="A38" s="64"/>
      <c r="B38" s="64"/>
      <c r="C38" s="63" t="s">
        <v>7</v>
      </c>
      <c r="D38" s="20" t="s">
        <v>37</v>
      </c>
      <c r="E38" s="66">
        <v>3500</v>
      </c>
    </row>
    <row r="39" spans="1:5" ht="23.25">
      <c r="A39" s="13"/>
      <c r="B39" s="40"/>
      <c r="C39" s="8"/>
      <c r="D39" s="60"/>
      <c r="E39" s="22"/>
    </row>
    <row r="40" spans="1:5" ht="36" customHeight="1">
      <c r="A40" s="16">
        <v>926</v>
      </c>
      <c r="B40" s="17"/>
      <c r="C40" s="37" t="s">
        <v>34</v>
      </c>
      <c r="D40" s="65"/>
      <c r="E40" s="12">
        <f>SUM(E41)</f>
        <v>6000</v>
      </c>
    </row>
    <row r="41" spans="1:5" ht="50.25" customHeight="1">
      <c r="A41" s="25"/>
      <c r="B41" s="16">
        <v>92605</v>
      </c>
      <c r="C41" s="42" t="s">
        <v>35</v>
      </c>
      <c r="D41" s="43"/>
      <c r="E41" s="12">
        <f>SUM(E42)</f>
        <v>6000</v>
      </c>
    </row>
    <row r="42" spans="1:5" ht="22.5" customHeight="1">
      <c r="A42" s="13"/>
      <c r="B42" s="38"/>
      <c r="C42" s="39" t="s">
        <v>7</v>
      </c>
      <c r="D42" s="36" t="s">
        <v>15</v>
      </c>
      <c r="E42" s="15">
        <v>6000</v>
      </c>
    </row>
    <row r="43" spans="1:5" ht="12.75" customHeight="1" thickBot="1">
      <c r="A43" s="13"/>
      <c r="B43" s="47"/>
      <c r="C43" s="48"/>
      <c r="D43" s="49"/>
      <c r="E43" s="50"/>
    </row>
    <row r="44" spans="1:5" ht="12.75" customHeight="1">
      <c r="A44" s="51"/>
      <c r="B44" s="8"/>
      <c r="C44" s="51"/>
      <c r="D44" s="51"/>
      <c r="E44" s="52"/>
    </row>
    <row r="45" spans="1:5" ht="24" customHeight="1">
      <c r="A45" s="53"/>
      <c r="B45" s="8"/>
      <c r="C45" s="54" t="s">
        <v>2</v>
      </c>
      <c r="D45" s="54"/>
      <c r="E45" s="55">
        <f>SUM(E9,E22,)</f>
        <v>3174690</v>
      </c>
    </row>
    <row r="46" spans="1:5" ht="12.75" customHeight="1" thickBot="1">
      <c r="A46" s="56"/>
      <c r="B46" s="57"/>
      <c r="C46" s="56"/>
      <c r="D46" s="56"/>
      <c r="E46" s="58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23.25">
      <c r="A49" s="9"/>
      <c r="B49" s="9"/>
      <c r="C49" s="6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3"/>
      <c r="B51" s="3"/>
      <c r="C51" s="3"/>
      <c r="D51" s="3"/>
      <c r="E51" s="3"/>
    </row>
    <row r="52" spans="1:5" ht="12.75" customHeight="1">
      <c r="A52" s="2"/>
      <c r="B52" s="2"/>
      <c r="C52" s="2"/>
      <c r="D52" s="2"/>
      <c r="E52" s="2"/>
    </row>
    <row r="53" spans="1:5" ht="12.75" customHeight="1">
      <c r="A53" s="2"/>
      <c r="B53" s="2"/>
      <c r="C53" s="2"/>
      <c r="D53" s="2"/>
      <c r="E53" s="2"/>
    </row>
    <row r="54" spans="1:5" ht="12.75" customHeight="1">
      <c r="A54" s="2"/>
      <c r="B54" s="2"/>
      <c r="C54" s="2"/>
      <c r="D54" s="2"/>
      <c r="E54" s="2"/>
    </row>
    <row r="55" spans="1:5" ht="12.75" customHeight="1">
      <c r="A55" s="2"/>
      <c r="B55" s="2"/>
      <c r="C55" s="2"/>
      <c r="D55" s="2"/>
      <c r="E55" s="2"/>
    </row>
    <row r="56" spans="1:5" ht="12.75" customHeight="1">
      <c r="A56" s="2"/>
      <c r="B56" s="2"/>
      <c r="C56" s="2"/>
      <c r="D56" s="2"/>
      <c r="E56" s="2"/>
    </row>
    <row r="57" spans="1:5" ht="12.75" customHeight="1">
      <c r="A57" s="2"/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0" spans="1:5" ht="12.75" customHeight="1">
      <c r="A60" s="2"/>
      <c r="B60" s="2"/>
      <c r="C60" s="2"/>
      <c r="D60" s="2"/>
      <c r="E60" s="2"/>
    </row>
    <row r="61" spans="1:5" ht="12.75" customHeight="1">
      <c r="A61" s="2"/>
      <c r="B61" s="2"/>
      <c r="C61" s="2"/>
      <c r="D61" s="2"/>
      <c r="E61" s="2"/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  <row r="64" spans="1:5" ht="12.75" customHeight="1">
      <c r="A64" s="2"/>
      <c r="B64" s="2"/>
      <c r="C64" s="2"/>
      <c r="D64" s="2"/>
      <c r="E64" s="2"/>
    </row>
    <row r="65" spans="1:5" ht="12.75" customHeight="1">
      <c r="A65" s="2"/>
      <c r="B65" s="2"/>
      <c r="C65" s="2"/>
      <c r="D65" s="2"/>
      <c r="E65" s="2"/>
    </row>
    <row r="66" spans="1:5" ht="12.75" customHeight="1">
      <c r="A66" s="2"/>
      <c r="B66" s="2"/>
      <c r="C66" s="2"/>
      <c r="D66" s="2"/>
      <c r="E66" s="2"/>
    </row>
    <row r="67" spans="1:5" ht="12.75" customHeight="1">
      <c r="A67" s="2"/>
      <c r="B67" s="2"/>
      <c r="C67" s="2"/>
      <c r="D67" s="2"/>
      <c r="E67" s="2"/>
    </row>
    <row r="68" spans="1:5" ht="12.75" customHeight="1">
      <c r="A68" s="2"/>
      <c r="B68" s="2"/>
      <c r="C68" s="2"/>
      <c r="D68" s="2"/>
      <c r="E68" s="2"/>
    </row>
    <row r="69" spans="1:5" ht="12.75" customHeight="1">
      <c r="A69" s="2"/>
      <c r="B69" s="2"/>
      <c r="C69" s="2"/>
      <c r="D69" s="2"/>
      <c r="E69" s="2"/>
    </row>
    <row r="70" spans="1:5" ht="12.75" customHeight="1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  <row r="105" spans="1:5" ht="12.75" customHeight="1">
      <c r="A105" s="2"/>
      <c r="B105" s="2"/>
      <c r="C105" s="2"/>
      <c r="D105" s="2"/>
      <c r="E105" s="2"/>
    </row>
    <row r="106" spans="1:5" ht="12.75" customHeight="1">
      <c r="A106" s="2"/>
      <c r="B106" s="2"/>
      <c r="C106" s="2"/>
      <c r="D106" s="2"/>
      <c r="E106" s="2"/>
    </row>
    <row r="107" spans="1:5" ht="12.75" customHeight="1">
      <c r="A107" s="2"/>
      <c r="B107" s="2"/>
      <c r="C107" s="2"/>
      <c r="D107" s="2"/>
      <c r="E107" s="2"/>
    </row>
    <row r="108" spans="1:5" ht="12.75" customHeight="1">
      <c r="A108" s="2"/>
      <c r="B108" s="2"/>
      <c r="C108" s="2"/>
      <c r="D108" s="2"/>
      <c r="E108" s="2"/>
    </row>
  </sheetData>
  <mergeCells count="6">
    <mergeCell ref="A4:E4"/>
    <mergeCell ref="B7:B8"/>
    <mergeCell ref="A7:A8"/>
    <mergeCell ref="D7:D8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2011-10-19T12:55:09Z</cp:lastPrinted>
  <dcterms:created xsi:type="dcterms:W3CDTF">2000-11-20T07:32:47Z</dcterms:created>
  <dcterms:modified xsi:type="dcterms:W3CDTF">2011-11-16T11:39:51Z</dcterms:modified>
  <cp:category/>
  <cp:version/>
  <cp:contentType/>
  <cp:contentStatus/>
</cp:coreProperties>
</file>