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'Arkusz1'!$A$1:$F$81</definedName>
  </definedNames>
  <calcPr fullCalcOnLoad="1"/>
</workbook>
</file>

<file path=xl/sharedStrings.xml><?xml version="1.0" encoding="utf-8"?>
<sst xmlns="http://schemas.openxmlformats.org/spreadsheetml/2006/main" count="62" uniqueCount="36">
  <si>
    <t>Dział</t>
  </si>
  <si>
    <t>rozdział</t>
  </si>
  <si>
    <t xml:space="preserve"> </t>
  </si>
  <si>
    <t>Wyszczególnienie</t>
  </si>
  <si>
    <t>Plan</t>
  </si>
  <si>
    <t>Pozostała działalność</t>
  </si>
  <si>
    <t>Transport i łączność</t>
  </si>
  <si>
    <t>Drogi publiczne gminne</t>
  </si>
  <si>
    <t>Gospodarka mieszkaniowa</t>
  </si>
  <si>
    <t>wydatki majątkowe</t>
  </si>
  <si>
    <t>Działalność usługowa</t>
  </si>
  <si>
    <t>Administracja publiczna</t>
  </si>
  <si>
    <t>Oświata i wychowanie</t>
  </si>
  <si>
    <t>w tym: dotacje</t>
  </si>
  <si>
    <t>Gospodarka komunalna i ochrona środowiska</t>
  </si>
  <si>
    <t>Kultura i ochrona dziedzictwa naodowego</t>
  </si>
  <si>
    <t>R a z e m      w y d a t k i</t>
  </si>
  <si>
    <t>w zł</t>
  </si>
  <si>
    <t>Gospodarka gruntami i nieruchomościami</t>
  </si>
  <si>
    <t>Urząd miasta</t>
  </si>
  <si>
    <t>Szkoły podstawowe</t>
  </si>
  <si>
    <t>Przedszkola</t>
  </si>
  <si>
    <t>Gimnazja</t>
  </si>
  <si>
    <t>Gospodarka ściekowa i ochrona wód</t>
  </si>
  <si>
    <t>Utrzymanie zieleni w miastach i gminach</t>
  </si>
  <si>
    <t>Oświetlenie ulic, placów i dróg</t>
  </si>
  <si>
    <t>Domy i ośrodki kultury, świetlice i kluby</t>
  </si>
  <si>
    <t>Cmentarze</t>
  </si>
  <si>
    <t>w tym: inwestycje i zakupy inwestycyjne</t>
  </si>
  <si>
    <t xml:space="preserve">           środków,o których mowa w art. 5 ust. 1 pkt 2 i 3 u.f.p.</t>
  </si>
  <si>
    <t xml:space="preserve">           w tym: wydatki na programy finansowane z udziałem</t>
  </si>
  <si>
    <t>w złotych</t>
  </si>
  <si>
    <t>na 2012 r.</t>
  </si>
  <si>
    <t xml:space="preserve">   z tego: wydatki na programy finansowane z udziałem środków,</t>
  </si>
  <si>
    <t xml:space="preserve">               o których mowa w art. 5 ust. 1 pkt 2 i 3 u.f.p.</t>
  </si>
  <si>
    <t>PLAN WYDATKÓW BUDŻETOWYCH NA 2012 ROK - MAJĄTKOWE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</si>
</sst>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1" fillId="0" borderId="8" xfId="0" applyNumberFormat="1" applyFon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164" fontId="1" fillId="0" borderId="8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164" fontId="1" fillId="0" borderId="9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10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1"/>
  <sheetViews>
    <sheetView tabSelected="1" zoomScale="135" zoomScaleNormal="135" zoomScaleSheetLayoutView="100" workbookViewId="0" topLeftCell="A55">
      <selection activeCell="D61" sqref="D61"/>
    </sheetView>
  </sheetViews>
  <sheetFormatPr defaultColWidth="9.00390625" defaultRowHeight="12.75"/>
  <cols>
    <col min="3" max="3" width="54.375" style="0" customWidth="1"/>
    <col min="4" max="4" width="22.375" style="0" customWidth="1"/>
  </cols>
  <sheetData>
    <row r="1" spans="2:6" ht="15.75">
      <c r="B1" s="56" t="s">
        <v>35</v>
      </c>
      <c r="C1" s="56"/>
      <c r="D1" s="56"/>
      <c r="E1" s="1"/>
      <c r="F1" s="1"/>
    </row>
    <row r="3" spans="4:8" ht="13.5" thickBot="1">
      <c r="D3" s="22" t="s">
        <v>31</v>
      </c>
      <c r="H3" t="s">
        <v>2</v>
      </c>
    </row>
    <row r="4" spans="2:4" ht="12.75">
      <c r="B4" s="28"/>
      <c r="C4" s="4"/>
      <c r="D4" s="2"/>
    </row>
    <row r="5" spans="2:7" ht="12.75">
      <c r="B5" s="29" t="s">
        <v>0</v>
      </c>
      <c r="C5" s="7" t="s">
        <v>3</v>
      </c>
      <c r="D5" s="3" t="s">
        <v>4</v>
      </c>
      <c r="G5" t="s">
        <v>2</v>
      </c>
    </row>
    <row r="6" spans="2:7" ht="12.75">
      <c r="B6" s="29" t="s">
        <v>1</v>
      </c>
      <c r="C6" s="5"/>
      <c r="D6" s="3" t="s">
        <v>32</v>
      </c>
      <c r="G6" t="s">
        <v>2</v>
      </c>
    </row>
    <row r="7" spans="2:4" ht="13.5" thickBot="1">
      <c r="B7" s="30"/>
      <c r="C7" s="6"/>
      <c r="D7" s="54" t="s">
        <v>17</v>
      </c>
    </row>
    <row r="8" spans="2:4" ht="13.5" thickTop="1">
      <c r="B8" s="19"/>
      <c r="C8" s="38"/>
      <c r="D8" s="25"/>
    </row>
    <row r="9" spans="2:4" ht="13.5" thickBot="1">
      <c r="B9" s="32">
        <v>600</v>
      </c>
      <c r="C9" s="39" t="s">
        <v>6</v>
      </c>
      <c r="D9" s="10">
        <f>SUM(D10)</f>
        <v>4580000</v>
      </c>
    </row>
    <row r="10" spans="2:4" ht="13.5" thickTop="1">
      <c r="B10" s="34">
        <v>60016</v>
      </c>
      <c r="C10" s="42" t="s">
        <v>7</v>
      </c>
      <c r="D10" s="12">
        <f>SUM(D11)</f>
        <v>4580000</v>
      </c>
    </row>
    <row r="11" spans="2:4" ht="12.75">
      <c r="B11" s="31"/>
      <c r="C11" s="43" t="s">
        <v>9</v>
      </c>
      <c r="D11" s="11">
        <f>SUM(D12:D12)</f>
        <v>4580000</v>
      </c>
    </row>
    <row r="12" spans="2:4" ht="12.75">
      <c r="B12" s="31"/>
      <c r="C12" s="43" t="s">
        <v>28</v>
      </c>
      <c r="D12" s="11">
        <v>4580000</v>
      </c>
    </row>
    <row r="13" spans="2:4" ht="12.75">
      <c r="B13" s="31"/>
      <c r="C13" s="37" t="s">
        <v>33</v>
      </c>
      <c r="D13" s="11"/>
    </row>
    <row r="14" spans="2:4" ht="12.75">
      <c r="B14" s="31"/>
      <c r="C14" s="46" t="s">
        <v>34</v>
      </c>
      <c r="D14" s="11">
        <v>4580000</v>
      </c>
    </row>
    <row r="15" spans="2:4" ht="13.5" thickBot="1">
      <c r="B15" s="31"/>
      <c r="C15" s="43"/>
      <c r="D15" s="11"/>
    </row>
    <row r="16" spans="2:4" ht="13.5" thickTop="1">
      <c r="B16" s="19"/>
      <c r="C16" s="55"/>
      <c r="D16" s="13"/>
    </row>
    <row r="17" spans="2:4" ht="13.5" thickBot="1">
      <c r="B17" s="32">
        <v>700</v>
      </c>
      <c r="C17" s="39" t="s">
        <v>8</v>
      </c>
      <c r="D17" s="14">
        <f>SUM(D18,D22)</f>
        <v>30000</v>
      </c>
    </row>
    <row r="18" spans="2:4" ht="13.5" thickTop="1">
      <c r="B18" s="34">
        <v>70005</v>
      </c>
      <c r="C18" s="42" t="s">
        <v>18</v>
      </c>
      <c r="D18" s="17">
        <f>SUM(D19)</f>
        <v>10000</v>
      </c>
    </row>
    <row r="19" spans="2:4" ht="12.75">
      <c r="B19" s="31"/>
      <c r="C19" s="41" t="s">
        <v>9</v>
      </c>
      <c r="D19" s="16">
        <f>SUM(D20)</f>
        <v>10000</v>
      </c>
    </row>
    <row r="20" spans="2:4" ht="12.75">
      <c r="B20" s="31"/>
      <c r="C20" s="43" t="s">
        <v>28</v>
      </c>
      <c r="D20" s="16">
        <v>10000</v>
      </c>
    </row>
    <row r="21" spans="2:4" ht="12.75">
      <c r="B21" s="34"/>
      <c r="C21" s="42"/>
      <c r="D21" s="17"/>
    </row>
    <row r="22" spans="2:4" ht="12.75">
      <c r="B22" s="34">
        <v>70095</v>
      </c>
      <c r="C22" s="42" t="s">
        <v>5</v>
      </c>
      <c r="D22" s="17">
        <f>SUM(D23)</f>
        <v>20000</v>
      </c>
    </row>
    <row r="23" spans="2:4" ht="12.75">
      <c r="B23" s="31"/>
      <c r="C23" s="41" t="s">
        <v>9</v>
      </c>
      <c r="D23" s="16">
        <f>SUM(D24)</f>
        <v>20000</v>
      </c>
    </row>
    <row r="24" spans="2:4" ht="12.75">
      <c r="B24" s="31"/>
      <c r="C24" s="43" t="s">
        <v>28</v>
      </c>
      <c r="D24" s="16">
        <v>20000</v>
      </c>
    </row>
    <row r="25" spans="2:4" ht="13.5" thickBot="1">
      <c r="B25" s="20"/>
      <c r="C25" s="45"/>
      <c r="D25" s="18"/>
    </row>
    <row r="26" spans="2:4" ht="13.5" thickTop="1">
      <c r="B26" s="19"/>
      <c r="C26" s="41"/>
      <c r="D26" s="19"/>
    </row>
    <row r="27" spans="2:4" ht="13.5" thickBot="1">
      <c r="B27" s="32">
        <v>710</v>
      </c>
      <c r="C27" s="39" t="s">
        <v>10</v>
      </c>
      <c r="D27" s="14">
        <f>SUM(D28)</f>
        <v>454722</v>
      </c>
    </row>
    <row r="28" spans="2:4" ht="13.5" thickTop="1">
      <c r="B28" s="34">
        <v>71035</v>
      </c>
      <c r="C28" s="42" t="s">
        <v>27</v>
      </c>
      <c r="D28" s="17">
        <f>SUM(D29)</f>
        <v>454722</v>
      </c>
    </row>
    <row r="29" spans="2:4" ht="12.75">
      <c r="B29" s="31"/>
      <c r="C29" s="41" t="s">
        <v>9</v>
      </c>
      <c r="D29" s="16">
        <f>SUM(D30)</f>
        <v>454722</v>
      </c>
    </row>
    <row r="30" spans="2:4" ht="12.75">
      <c r="B30" s="31"/>
      <c r="C30" s="43" t="s">
        <v>28</v>
      </c>
      <c r="D30" s="16">
        <v>454722</v>
      </c>
    </row>
    <row r="31" spans="2:4" ht="13.5" thickBot="1">
      <c r="B31" s="20"/>
      <c r="C31" s="45"/>
      <c r="D31" s="20"/>
    </row>
    <row r="32" spans="2:4" ht="13.5" thickTop="1">
      <c r="B32" s="19"/>
      <c r="C32" s="44"/>
      <c r="D32" s="19"/>
    </row>
    <row r="33" spans="2:4" ht="13.5" thickBot="1">
      <c r="B33" s="32">
        <v>750</v>
      </c>
      <c r="C33" s="39" t="s">
        <v>11</v>
      </c>
      <c r="D33" s="14">
        <f>SUM(D34)</f>
        <v>1820000</v>
      </c>
    </row>
    <row r="34" spans="2:4" ht="13.5" thickTop="1">
      <c r="B34" s="34">
        <v>75023</v>
      </c>
      <c r="C34" s="42" t="s">
        <v>19</v>
      </c>
      <c r="D34" s="17">
        <f>SUM(D35)</f>
        <v>1820000</v>
      </c>
    </row>
    <row r="35" spans="2:4" ht="12.75">
      <c r="B35" s="31"/>
      <c r="C35" s="46" t="s">
        <v>9</v>
      </c>
      <c r="D35" s="27">
        <f>SUM(D36)</f>
        <v>1820000</v>
      </c>
    </row>
    <row r="36" spans="2:4" ht="12.75">
      <c r="B36" s="31"/>
      <c r="C36" s="43" t="s">
        <v>28</v>
      </c>
      <c r="D36" s="27">
        <v>1820000</v>
      </c>
    </row>
    <row r="37" spans="2:4" ht="13.5" thickBot="1">
      <c r="B37" s="34"/>
      <c r="C37" s="42"/>
      <c r="D37" s="26"/>
    </row>
    <row r="38" spans="2:4" ht="13.5" thickTop="1">
      <c r="B38" s="19"/>
      <c r="C38" s="44"/>
      <c r="D38" s="19"/>
    </row>
    <row r="39" spans="2:4" ht="13.5" thickBot="1">
      <c r="B39" s="32">
        <v>801</v>
      </c>
      <c r="C39" s="39" t="s">
        <v>12</v>
      </c>
      <c r="D39" s="14">
        <f>SUM(D40,D44,D48)</f>
        <v>9965500</v>
      </c>
    </row>
    <row r="40" spans="2:4" ht="13.5" thickTop="1">
      <c r="B40" s="33">
        <v>80101</v>
      </c>
      <c r="C40" s="40" t="s">
        <v>20</v>
      </c>
      <c r="D40" s="15">
        <f>SUM(D41)</f>
        <v>850000</v>
      </c>
    </row>
    <row r="41" spans="2:4" ht="12.75">
      <c r="B41" s="31"/>
      <c r="C41" s="48" t="s">
        <v>9</v>
      </c>
      <c r="D41" s="24">
        <f>SUM(D42)</f>
        <v>850000</v>
      </c>
    </row>
    <row r="42" spans="2:4" ht="11.25" customHeight="1">
      <c r="B42" s="31"/>
      <c r="C42" s="50" t="s">
        <v>28</v>
      </c>
      <c r="D42" s="24">
        <v>850000</v>
      </c>
    </row>
    <row r="43" spans="2:4" ht="12.75">
      <c r="B43" s="34"/>
      <c r="C43" s="52"/>
      <c r="D43" s="53"/>
    </row>
    <row r="44" spans="2:4" ht="12.75">
      <c r="B44" s="34">
        <v>80104</v>
      </c>
      <c r="C44" s="42" t="s">
        <v>21</v>
      </c>
      <c r="D44" s="17">
        <f>SUM(D45)</f>
        <v>2259500</v>
      </c>
    </row>
    <row r="45" spans="2:4" ht="12.75">
      <c r="B45" s="31"/>
      <c r="C45" s="41" t="s">
        <v>9</v>
      </c>
      <c r="D45" s="16">
        <f>SUM(D46)</f>
        <v>2259500</v>
      </c>
    </row>
    <row r="46" spans="2:4" ht="12.75">
      <c r="B46" s="31"/>
      <c r="C46" s="50" t="s">
        <v>28</v>
      </c>
      <c r="D46" s="16">
        <v>2259500</v>
      </c>
    </row>
    <row r="47" spans="2:4" ht="12.75">
      <c r="B47" s="34"/>
      <c r="C47" s="42"/>
      <c r="D47" s="17"/>
    </row>
    <row r="48" spans="2:4" ht="12.75">
      <c r="B48" s="34">
        <v>80110</v>
      </c>
      <c r="C48" s="42" t="s">
        <v>22</v>
      </c>
      <c r="D48" s="17">
        <f>SUM(D49)</f>
        <v>6856000</v>
      </c>
    </row>
    <row r="49" spans="2:6" ht="12.75">
      <c r="B49" s="31"/>
      <c r="C49" s="46" t="s">
        <v>9</v>
      </c>
      <c r="D49" s="16">
        <f>SUM(D50)</f>
        <v>6856000</v>
      </c>
      <c r="E49" s="9"/>
      <c r="F49" s="23"/>
    </row>
    <row r="50" spans="2:6" ht="12.75">
      <c r="B50" s="31"/>
      <c r="C50" s="50" t="s">
        <v>28</v>
      </c>
      <c r="D50" s="16">
        <v>6856000</v>
      </c>
      <c r="E50" s="9"/>
      <c r="F50" s="23"/>
    </row>
    <row r="51" spans="2:6" ht="13.5" thickBot="1">
      <c r="B51" s="31"/>
      <c r="C51" s="46"/>
      <c r="D51" s="16"/>
      <c r="E51" s="9"/>
      <c r="F51" s="23"/>
    </row>
    <row r="52" spans="2:4" ht="13.5" thickTop="1">
      <c r="B52" s="19"/>
      <c r="C52" s="44"/>
      <c r="D52" s="13"/>
    </row>
    <row r="53" spans="2:4" ht="13.5" thickBot="1">
      <c r="B53" s="32">
        <v>900</v>
      </c>
      <c r="C53" s="39" t="s">
        <v>14</v>
      </c>
      <c r="D53" s="14">
        <f>SUM(D54,D58,D64,D68)</f>
        <v>1605594</v>
      </c>
    </row>
    <row r="54" spans="2:4" ht="13.5" thickTop="1">
      <c r="B54" s="33">
        <v>90001</v>
      </c>
      <c r="C54" s="40" t="s">
        <v>23</v>
      </c>
      <c r="D54" s="15">
        <f>SUM(D55)</f>
        <v>130000</v>
      </c>
    </row>
    <row r="55" spans="2:4" ht="12.75">
      <c r="B55" s="31"/>
      <c r="C55" s="41" t="s">
        <v>9</v>
      </c>
      <c r="D55" s="16">
        <f>SUM(D56)</f>
        <v>130000</v>
      </c>
    </row>
    <row r="56" spans="2:4" ht="12.75">
      <c r="B56" s="31"/>
      <c r="C56" s="50" t="s">
        <v>28</v>
      </c>
      <c r="D56" s="16">
        <v>130000</v>
      </c>
    </row>
    <row r="57" spans="2:4" ht="12.75">
      <c r="B57" s="34"/>
      <c r="C57" s="42"/>
      <c r="D57" s="17"/>
    </row>
    <row r="58" spans="2:4" ht="12.75">
      <c r="B58" s="34">
        <v>90004</v>
      </c>
      <c r="C58" s="42" t="s">
        <v>24</v>
      </c>
      <c r="D58" s="17">
        <f>SUM(D59)</f>
        <v>1175594</v>
      </c>
    </row>
    <row r="59" spans="2:4" ht="12.75">
      <c r="B59" s="31"/>
      <c r="C59" s="41" t="s">
        <v>9</v>
      </c>
      <c r="D59" s="16">
        <f>SUM(D60)</f>
        <v>1175594</v>
      </c>
    </row>
    <row r="60" spans="2:4" ht="12.75">
      <c r="B60" s="31"/>
      <c r="C60" s="50" t="s">
        <v>28</v>
      </c>
      <c r="D60" s="16">
        <v>1175594</v>
      </c>
    </row>
    <row r="61" spans="2:4" ht="12.75">
      <c r="B61" s="31"/>
      <c r="C61" s="35" t="s">
        <v>30</v>
      </c>
      <c r="D61" s="16"/>
    </row>
    <row r="62" spans="2:4" ht="12.75">
      <c r="B62" s="31"/>
      <c r="C62" s="51" t="s">
        <v>29</v>
      </c>
      <c r="D62" s="27">
        <v>425000</v>
      </c>
    </row>
    <row r="63" spans="2:4" ht="12.75">
      <c r="B63" s="34"/>
      <c r="C63" s="42"/>
      <c r="D63" s="17"/>
    </row>
    <row r="64" spans="2:4" ht="12.75">
      <c r="B64" s="34">
        <v>90015</v>
      </c>
      <c r="C64" s="42" t="s">
        <v>25</v>
      </c>
      <c r="D64" s="17">
        <f>SUM(D65)</f>
        <v>275000</v>
      </c>
    </row>
    <row r="65" spans="2:4" ht="12.75">
      <c r="B65" s="31"/>
      <c r="C65" s="41" t="s">
        <v>9</v>
      </c>
      <c r="D65" s="16">
        <f>SUM(D66)</f>
        <v>275000</v>
      </c>
    </row>
    <row r="66" spans="2:4" ht="12.75">
      <c r="B66" s="31"/>
      <c r="C66" s="50" t="s">
        <v>28</v>
      </c>
      <c r="D66" s="16">
        <v>275000</v>
      </c>
    </row>
    <row r="67" spans="2:4" ht="12.75">
      <c r="B67" s="34"/>
      <c r="C67" s="47"/>
      <c r="D67" s="17"/>
    </row>
    <row r="68" spans="2:4" ht="12.75">
      <c r="B68" s="34">
        <v>90095</v>
      </c>
      <c r="C68" s="42" t="s">
        <v>5</v>
      </c>
      <c r="D68" s="17">
        <f>SUM(D69)</f>
        <v>25000</v>
      </c>
    </row>
    <row r="69" spans="2:4" ht="12.75">
      <c r="B69" s="31"/>
      <c r="C69" s="41" t="s">
        <v>9</v>
      </c>
      <c r="D69" s="16">
        <f>SUM(D70:D70)</f>
        <v>25000</v>
      </c>
    </row>
    <row r="70" spans="2:4" ht="12.75">
      <c r="B70" s="31"/>
      <c r="C70" s="50" t="s">
        <v>28</v>
      </c>
      <c r="D70" s="16">
        <v>25000</v>
      </c>
    </row>
    <row r="71" spans="2:4" ht="13.5" thickBot="1">
      <c r="B71" s="20"/>
      <c r="C71" s="45"/>
      <c r="D71" s="18"/>
    </row>
    <row r="72" spans="2:4" ht="13.5" thickTop="1">
      <c r="B72" s="19"/>
      <c r="C72" s="44"/>
      <c r="D72" s="13"/>
    </row>
    <row r="73" spans="2:4" ht="13.5" thickBot="1">
      <c r="B73" s="32">
        <v>921</v>
      </c>
      <c r="C73" s="39" t="s">
        <v>15</v>
      </c>
      <c r="D73" s="14">
        <f>SUM(D74)</f>
        <v>50000</v>
      </c>
    </row>
    <row r="74" spans="2:4" ht="13.5" thickTop="1">
      <c r="B74" s="33">
        <v>92109</v>
      </c>
      <c r="C74" s="40" t="s">
        <v>26</v>
      </c>
      <c r="D74" s="15">
        <f>SUM(D75)</f>
        <v>50000</v>
      </c>
    </row>
    <row r="75" spans="2:4" ht="12.75">
      <c r="B75" s="31"/>
      <c r="C75" s="41" t="s">
        <v>9</v>
      </c>
      <c r="D75" s="16">
        <f>SUM(D76)</f>
        <v>50000</v>
      </c>
    </row>
    <row r="76" spans="2:4" ht="12.75">
      <c r="B76" s="31"/>
      <c r="C76" s="41" t="s">
        <v>13</v>
      </c>
      <c r="D76" s="16">
        <v>50000</v>
      </c>
    </row>
    <row r="77" spans="2:4" ht="12.75">
      <c r="B77" s="34"/>
      <c r="C77" s="42"/>
      <c r="D77" s="17"/>
    </row>
    <row r="78" spans="2:4" ht="13.5" thickBot="1">
      <c r="B78" s="20"/>
      <c r="C78" s="45"/>
      <c r="D78" s="18"/>
    </row>
    <row r="79" spans="2:4" ht="13.5" thickTop="1">
      <c r="B79" s="19"/>
      <c r="C79" s="41"/>
      <c r="D79" s="19"/>
    </row>
    <row r="80" spans="2:4" ht="12.75">
      <c r="B80" s="36"/>
      <c r="C80" s="49" t="s">
        <v>16</v>
      </c>
      <c r="D80" s="21">
        <f>SUM(D9,D17,D27,D33,D39,D53,D73)</f>
        <v>18505816</v>
      </c>
    </row>
    <row r="81" spans="2:4" ht="13.5" thickBot="1">
      <c r="B81" s="20"/>
      <c r="C81" s="8"/>
      <c r="D81" s="20"/>
    </row>
    <row r="82" ht="13.5" thickTop="1"/>
  </sheetData>
  <mergeCells count="1">
    <mergeCell ref="B1:D1"/>
  </mergeCells>
  <printOptions/>
  <pageMargins left="1.1811023622047245" right="0.7874015748031497" top="0.5511811023622047" bottom="0.984251968503937" header="0.5118110236220472" footer="0.5118110236220472"/>
  <pageSetup horizontalDpi="600" verticalDpi="600" orientation="portrait" paperSize="9" scale="70" r:id="rId1"/>
  <headerFooter alignWithMargins="0">
    <oddHeader>&amp;R&amp;"Arial CE,Pogrubiony"&amp;12Zał. Nr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2011-11-14T09:10:48Z</cp:lastPrinted>
  <dcterms:created xsi:type="dcterms:W3CDTF">2000-11-10T12:31:26Z</dcterms:created>
  <dcterms:modified xsi:type="dcterms:W3CDTF">2011-11-14T09:11:07Z</dcterms:modified>
  <cp:category/>
  <cp:version/>
  <cp:contentType/>
  <cp:contentStatus/>
</cp:coreProperties>
</file>