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'Arkusz1'!$A$1:$F$53</definedName>
  </definedNames>
  <calcPr fullCalcOnLoad="1"/>
</workbook>
</file>

<file path=xl/sharedStrings.xml><?xml version="1.0" encoding="utf-8"?>
<sst xmlns="http://schemas.openxmlformats.org/spreadsheetml/2006/main" count="71" uniqueCount="39">
  <si>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</si>
  <si>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</si>
  <si>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</si>
  <si>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</si>
  <si>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</si>
  <si>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</si>
  <si>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</si>
  <si>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</si>
  <si>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</si>
  <si>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</si>
  <si>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</si>
  <si>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</si>
  <si>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</si>
  <si>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Termomodernizacja budynków przedszkoli</t>
  </si>
  <si>
    <t>Termomodernizacja budynków gimnazjów</t>
  </si>
  <si>
    <t>Termomodernizacja budynków użyteczności publicznej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</si>
  <si>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</si>
  <si>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</si>
  <si>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</si>
  <si>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</si>
  <si>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</si>
  <si>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Termomodernizacja budynków szkół podstawowych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</si>
  <si>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</si>
  <si>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</si>
  <si>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</si>
  <si>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</si>
  <si>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</si>
  <si>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</si>
  <si>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</si>
  <si>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</si>
  <si>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</si>
  <si>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okapu kuchennego w PP nr 1</t>
  </si>
  <si>
    <t>Zakup obieraczki do ziemniaków w PP nr 4</t>
  </si>
  <si>
    <t>Zakup sprzętu produkcyjnego do kuchni - taboret i kuchnia gazowa w PP nr 7 Integracyjnym</t>
  </si>
  <si>
    <t>Możliwość dofinansowania z Budżeutu Państwa - UW</t>
  </si>
  <si>
    <t>Możliwość dofinansowanie z NFOŚ i GW w Warszawie</t>
  </si>
  <si>
    <t>System obiegu dokumentów - zakup macierzy dyskowej</t>
  </si>
  <si>
    <t>Zakup wyposażenia w Brzeskim Centrum Kultury</t>
  </si>
  <si>
    <t>Dofinansowanie z RPO 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</si>
</sst>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42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3" fillId="0" borderId="43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37" fontId="1" fillId="0" borderId="45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25" fillId="0" borderId="4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6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8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9" xfId="0" applyNumberFormat="1" applyFont="1" applyBorder="1" applyAlignment="1">
      <alignment/>
    </xf>
    <xf numFmtId="0" fontId="1" fillId="0" borderId="47" xfId="0" applyFont="1" applyBorder="1" applyAlignment="1">
      <alignment/>
    </xf>
    <xf numFmtId="37" fontId="0" fillId="0" borderId="46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6" fillId="0" borderId="5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99"/>
  <sheetViews>
    <sheetView tabSelected="1" zoomScaleSheetLayoutView="80" zoomScalePageLayoutView="0" workbookViewId="0" topLeftCell="A16">
      <selection activeCell="E43" sqref="E4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2" t="s">
        <v>27</v>
      </c>
      <c r="B1" s="132"/>
      <c r="C1" s="132"/>
      <c r="D1" s="132"/>
      <c r="E1" s="132"/>
      <c r="F1" s="132"/>
    </row>
    <row r="2" spans="5:6" ht="15">
      <c r="E2" s="133" t="s">
        <v>17</v>
      </c>
      <c r="F2" s="133"/>
    </row>
    <row r="3" spans="1:6" ht="15" customHeight="1">
      <c r="A3" s="134" t="s">
        <v>0</v>
      </c>
      <c r="B3" s="134" t="s">
        <v>1</v>
      </c>
      <c r="C3" s="134" t="s">
        <v>2</v>
      </c>
      <c r="D3" s="138" t="s">
        <v>3</v>
      </c>
      <c r="E3" s="140" t="s">
        <v>26</v>
      </c>
      <c r="F3" s="136" t="s">
        <v>12</v>
      </c>
    </row>
    <row r="4" spans="1:6" ht="17.25" customHeight="1">
      <c r="A4" s="135"/>
      <c r="B4" s="135"/>
      <c r="C4" s="135"/>
      <c r="D4" s="139"/>
      <c r="E4" s="141"/>
      <c r="F4" s="137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38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9"/>
      <c r="E8" s="56"/>
      <c r="F8" s="130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12" t="s">
        <v>4</v>
      </c>
      <c r="B12" s="19">
        <v>700</v>
      </c>
      <c r="C12" s="19">
        <v>70095</v>
      </c>
      <c r="D12" s="114" t="s">
        <v>19</v>
      </c>
      <c r="E12" s="113">
        <v>20000</v>
      </c>
      <c r="F12" s="126" t="s">
        <v>34</v>
      </c>
    </row>
    <row r="13" spans="1:6" ht="15.75" thickBot="1">
      <c r="A13" s="102"/>
      <c r="B13" s="103">
        <v>700</v>
      </c>
      <c r="C13" s="103">
        <v>70095</v>
      </c>
      <c r="D13" s="104" t="s">
        <v>7</v>
      </c>
      <c r="E13" s="44">
        <f>SUM(E12:E12)</f>
        <v>20000</v>
      </c>
      <c r="F13" s="105"/>
    </row>
    <row r="14" spans="1:6" ht="7.5" customHeight="1">
      <c r="A14" s="4"/>
      <c r="B14" s="18"/>
      <c r="C14" s="18"/>
      <c r="D14" s="78"/>
      <c r="E14" s="47"/>
      <c r="F14" s="131"/>
    </row>
    <row r="15" spans="1:6" ht="15" thickBot="1">
      <c r="A15" s="124" t="s">
        <v>4</v>
      </c>
      <c r="B15" s="16">
        <v>710</v>
      </c>
      <c r="C15" s="16">
        <v>71035</v>
      </c>
      <c r="D15" s="117" t="s">
        <v>20</v>
      </c>
      <c r="E15" s="118">
        <f>451188+3534</f>
        <v>454722</v>
      </c>
      <c r="F15" s="119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130000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36</v>
      </c>
      <c r="E19" s="70">
        <v>40000</v>
      </c>
      <c r="F19" s="67"/>
    </row>
    <row r="20" spans="1:6" ht="20.25" thickBot="1">
      <c r="A20" s="23" t="s">
        <v>6</v>
      </c>
      <c r="B20" s="19">
        <v>750</v>
      </c>
      <c r="C20" s="19">
        <v>75023</v>
      </c>
      <c r="D20" s="81" t="s">
        <v>15</v>
      </c>
      <c r="E20" s="51">
        <v>1650000</v>
      </c>
      <c r="F20" s="126" t="s">
        <v>35</v>
      </c>
    </row>
    <row r="21" spans="1:6" ht="13.5" thickBot="1">
      <c r="A21" s="7"/>
      <c r="B21" s="13">
        <v>750</v>
      </c>
      <c r="C21" s="13">
        <v>75023</v>
      </c>
      <c r="D21" s="75" t="s">
        <v>7</v>
      </c>
      <c r="E21" s="44">
        <f>SUM(E18:E20)</f>
        <v>1820000</v>
      </c>
      <c r="F21" s="65"/>
    </row>
    <row r="22" spans="1:6" ht="8.25" customHeight="1">
      <c r="A22" s="20"/>
      <c r="B22" s="18"/>
      <c r="C22" s="18"/>
      <c r="D22" s="78"/>
      <c r="E22" s="47"/>
      <c r="F22" s="34"/>
    </row>
    <row r="23" spans="1:6" ht="20.25" thickBot="1">
      <c r="A23" s="5" t="s">
        <v>4</v>
      </c>
      <c r="B23" s="15">
        <v>801</v>
      </c>
      <c r="C23" s="15">
        <v>80101</v>
      </c>
      <c r="D23" s="83" t="s">
        <v>21</v>
      </c>
      <c r="E23" s="42">
        <v>850000</v>
      </c>
      <c r="F23" s="126" t="s">
        <v>35</v>
      </c>
    </row>
    <row r="24" spans="1:6" ht="13.5" thickBot="1">
      <c r="A24" s="8"/>
      <c r="B24" s="13">
        <v>801</v>
      </c>
      <c r="C24" s="13">
        <v>80101</v>
      </c>
      <c r="D24" s="75" t="s">
        <v>7</v>
      </c>
      <c r="E24" s="44">
        <f>SUM(E23:E23)</f>
        <v>850000</v>
      </c>
      <c r="F24" s="65"/>
    </row>
    <row r="25" spans="1:6" ht="5.25" customHeight="1">
      <c r="A25" s="20"/>
      <c r="B25" s="18"/>
      <c r="C25" s="18"/>
      <c r="D25" s="84"/>
      <c r="E25" s="47"/>
      <c r="F25" s="34"/>
    </row>
    <row r="26" spans="1:6" ht="19.5">
      <c r="A26" s="40" t="s">
        <v>4</v>
      </c>
      <c r="B26" s="39">
        <v>801</v>
      </c>
      <c r="C26" s="39">
        <v>80104</v>
      </c>
      <c r="D26" s="100" t="s">
        <v>13</v>
      </c>
      <c r="E26" s="101">
        <v>2100000</v>
      </c>
      <c r="F26" s="127" t="s">
        <v>35</v>
      </c>
    </row>
    <row r="27" spans="1:6" ht="12.75">
      <c r="A27" s="40" t="s">
        <v>5</v>
      </c>
      <c r="B27" s="39">
        <v>801</v>
      </c>
      <c r="C27" s="39">
        <v>80104</v>
      </c>
      <c r="D27" s="125" t="s">
        <v>31</v>
      </c>
      <c r="E27" s="101">
        <v>8000</v>
      </c>
      <c r="F27" s="115"/>
    </row>
    <row r="28" spans="1:6" ht="12.75">
      <c r="A28" s="40" t="s">
        <v>6</v>
      </c>
      <c r="B28" s="39">
        <v>801</v>
      </c>
      <c r="C28" s="39">
        <v>80104</v>
      </c>
      <c r="D28" s="125" t="s">
        <v>32</v>
      </c>
      <c r="E28" s="101">
        <v>6000</v>
      </c>
      <c r="F28" s="62"/>
    </row>
    <row r="29" spans="1:6" s="1" customFormat="1" ht="12.75">
      <c r="A29" s="5" t="s">
        <v>28</v>
      </c>
      <c r="B29" s="15">
        <v>801</v>
      </c>
      <c r="C29" s="15">
        <v>80104</v>
      </c>
      <c r="D29" s="83" t="s">
        <v>33</v>
      </c>
      <c r="E29" s="48">
        <v>10000</v>
      </c>
      <c r="F29" s="61"/>
    </row>
    <row r="30" spans="1:6" s="1" customFormat="1" ht="13.5" thickBot="1">
      <c r="A30" s="9" t="s">
        <v>30</v>
      </c>
      <c r="B30" s="16">
        <v>801</v>
      </c>
      <c r="C30" s="16">
        <v>80104</v>
      </c>
      <c r="D30" s="116" t="s">
        <v>29</v>
      </c>
      <c r="E30" s="49">
        <v>135500</v>
      </c>
      <c r="F30" s="115"/>
    </row>
    <row r="31" spans="1:6" ht="15.75" thickBot="1">
      <c r="A31" s="6"/>
      <c r="B31" s="13">
        <v>801</v>
      </c>
      <c r="C31" s="13">
        <v>80104</v>
      </c>
      <c r="D31" s="75" t="s">
        <v>7</v>
      </c>
      <c r="E31" s="44">
        <f>SUM(E26:E30)</f>
        <v>2259500</v>
      </c>
      <c r="F31" s="65"/>
    </row>
    <row r="32" spans="1:6" ht="7.5" customHeight="1">
      <c r="A32" s="33"/>
      <c r="B32" s="25"/>
      <c r="C32" s="25"/>
      <c r="D32" s="77"/>
      <c r="E32" s="46"/>
      <c r="F32" s="69"/>
    </row>
    <row r="33" spans="1:6" ht="19.5">
      <c r="A33" s="5" t="s">
        <v>4</v>
      </c>
      <c r="B33" s="15">
        <v>801</v>
      </c>
      <c r="C33" s="15">
        <v>80110</v>
      </c>
      <c r="D33" s="85" t="s">
        <v>14</v>
      </c>
      <c r="E33" s="50">
        <v>6850000</v>
      </c>
      <c r="F33" s="127" t="s">
        <v>35</v>
      </c>
    </row>
    <row r="34" spans="1:6" ht="15" customHeight="1" thickBot="1">
      <c r="A34" s="5" t="s">
        <v>5</v>
      </c>
      <c r="B34" s="15">
        <v>801</v>
      </c>
      <c r="C34" s="15">
        <v>80110</v>
      </c>
      <c r="D34" s="85" t="s">
        <v>22</v>
      </c>
      <c r="E34" s="50">
        <v>6000</v>
      </c>
      <c r="F34" s="128"/>
    </row>
    <row r="35" spans="1:6" ht="15.75" thickBot="1">
      <c r="A35" s="6"/>
      <c r="B35" s="13">
        <v>801</v>
      </c>
      <c r="C35" s="13">
        <v>80110</v>
      </c>
      <c r="D35" s="75" t="s">
        <v>7</v>
      </c>
      <c r="E35" s="44">
        <f>SUM(E33:E34)</f>
        <v>6856000</v>
      </c>
      <c r="F35" s="65"/>
    </row>
    <row r="36" spans="1:6" ht="30.75" customHeight="1" hidden="1">
      <c r="A36" s="5"/>
      <c r="B36" s="15"/>
      <c r="C36" s="15"/>
      <c r="D36" s="86"/>
      <c r="E36" s="48"/>
      <c r="F36" s="68"/>
    </row>
    <row r="37" spans="1:6" ht="9" customHeight="1">
      <c r="A37" s="5"/>
      <c r="B37" s="15"/>
      <c r="C37" s="15"/>
      <c r="D37" s="86"/>
      <c r="E37" s="48"/>
      <c r="F37" s="68"/>
    </row>
    <row r="38" spans="1:6" ht="13.5" thickBot="1">
      <c r="A38" s="23" t="s">
        <v>4</v>
      </c>
      <c r="B38" s="19">
        <v>900</v>
      </c>
      <c r="C38" s="19">
        <v>90001</v>
      </c>
      <c r="D38" s="99" t="s">
        <v>23</v>
      </c>
      <c r="E38" s="57">
        <v>130000</v>
      </c>
      <c r="F38" s="58"/>
    </row>
    <row r="39" spans="1:6" ht="13.5" thickBot="1">
      <c r="A39" s="8"/>
      <c r="B39" s="25">
        <v>900</v>
      </c>
      <c r="C39" s="25">
        <v>90001</v>
      </c>
      <c r="D39" s="98"/>
      <c r="E39" s="46">
        <f>SUM(E38)</f>
        <v>130000</v>
      </c>
      <c r="F39" s="30"/>
    </row>
    <row r="40" spans="1:6" ht="9" customHeight="1">
      <c r="A40" s="4"/>
      <c r="B40" s="14"/>
      <c r="C40" s="14"/>
      <c r="D40" s="76"/>
      <c r="E40" s="45"/>
      <c r="F40" s="31"/>
    </row>
    <row r="41" spans="1:50" s="93" customFormat="1" ht="13.5" thickBot="1">
      <c r="A41" s="120" t="s">
        <v>4</v>
      </c>
      <c r="B41" s="39">
        <v>900</v>
      </c>
      <c r="C41" s="39">
        <v>90004</v>
      </c>
      <c r="D41" s="121" t="s">
        <v>18</v>
      </c>
      <c r="E41" s="122">
        <v>425000</v>
      </c>
      <c r="F41" s="61" t="s">
        <v>38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6" s="1" customFormat="1" ht="20.25" thickBot="1">
      <c r="A42" s="90" t="s">
        <v>5</v>
      </c>
      <c r="B42" s="19">
        <v>900</v>
      </c>
      <c r="C42" s="19">
        <v>90004</v>
      </c>
      <c r="D42" s="121" t="s">
        <v>24</v>
      </c>
      <c r="E42" s="92">
        <f>1275000-524406</f>
        <v>750594</v>
      </c>
      <c r="F42" s="126" t="s">
        <v>35</v>
      </c>
    </row>
    <row r="43" spans="1:50" ht="13.5" thickBot="1">
      <c r="A43" s="35"/>
      <c r="B43" s="36">
        <v>900</v>
      </c>
      <c r="C43" s="36">
        <v>90004</v>
      </c>
      <c r="D43" s="123" t="s">
        <v>7</v>
      </c>
      <c r="E43" s="52">
        <f>SUM(E41:E42)</f>
        <v>1175594</v>
      </c>
      <c r="F43" s="3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9" customHeight="1">
      <c r="A44" s="10"/>
      <c r="B44" s="18"/>
      <c r="C44" s="18"/>
      <c r="D44" s="59"/>
      <c r="E44" s="47"/>
      <c r="F44" s="2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93" customFormat="1" ht="13.5" thickBot="1">
      <c r="A45" s="90" t="s">
        <v>4</v>
      </c>
      <c r="B45" s="19">
        <v>900</v>
      </c>
      <c r="C45" s="19">
        <v>90015</v>
      </c>
      <c r="D45" s="91" t="s">
        <v>16</v>
      </c>
      <c r="E45" s="92">
        <v>275000</v>
      </c>
      <c r="F45" s="9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3.5" thickBot="1">
      <c r="A46" s="35"/>
      <c r="B46" s="36">
        <v>900</v>
      </c>
      <c r="C46" s="36">
        <v>90015</v>
      </c>
      <c r="D46" s="37" t="s">
        <v>7</v>
      </c>
      <c r="E46" s="52">
        <f>SUM(E45:E45)</f>
        <v>275000</v>
      </c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6" ht="9" customHeight="1">
      <c r="A47" s="11"/>
      <c r="B47" s="17"/>
      <c r="C47" s="17"/>
      <c r="D47" s="87"/>
      <c r="E47" s="53"/>
      <c r="F47" s="28"/>
    </row>
    <row r="48" spans="1:6" ht="13.5" thickBot="1">
      <c r="A48" s="107" t="s">
        <v>4</v>
      </c>
      <c r="B48" s="108">
        <v>900</v>
      </c>
      <c r="C48" s="108">
        <v>90095</v>
      </c>
      <c r="D48" s="109" t="s">
        <v>25</v>
      </c>
      <c r="E48" s="51">
        <v>25000</v>
      </c>
      <c r="F48" s="110"/>
    </row>
    <row r="49" spans="1:6" ht="13.5" thickBot="1">
      <c r="A49" s="24"/>
      <c r="B49" s="13">
        <v>900</v>
      </c>
      <c r="C49" s="13">
        <v>90095</v>
      </c>
      <c r="D49" s="75" t="s">
        <v>7</v>
      </c>
      <c r="E49" s="44">
        <f>SUM(E48:E48)</f>
        <v>25000</v>
      </c>
      <c r="F49" s="27"/>
    </row>
    <row r="50" spans="1:6" ht="12.75">
      <c r="A50" s="106"/>
      <c r="B50" s="55"/>
      <c r="C50" s="55"/>
      <c r="D50" s="82"/>
      <c r="E50" s="56"/>
      <c r="F50" s="111"/>
    </row>
    <row r="51" spans="1:6" ht="13.5" thickBot="1">
      <c r="A51" s="107" t="s">
        <v>4</v>
      </c>
      <c r="B51" s="108">
        <v>921</v>
      </c>
      <c r="C51" s="108">
        <v>92109</v>
      </c>
      <c r="D51" s="109" t="s">
        <v>37</v>
      </c>
      <c r="E51" s="51">
        <v>50000</v>
      </c>
      <c r="F51" s="110"/>
    </row>
    <row r="52" spans="1:6" ht="13.5" thickBot="1">
      <c r="A52" s="24"/>
      <c r="B52" s="13">
        <v>921</v>
      </c>
      <c r="C52" s="13">
        <v>92109</v>
      </c>
      <c r="D52" s="75" t="s">
        <v>7</v>
      </c>
      <c r="E52" s="44">
        <f>SUM(E51)</f>
        <v>50000</v>
      </c>
      <c r="F52" s="27"/>
    </row>
    <row r="53" spans="1:6" ht="17.25" thickBot="1" thickTop="1">
      <c r="A53" s="2" t="s">
        <v>8</v>
      </c>
      <c r="B53" s="26"/>
      <c r="C53" s="26"/>
      <c r="D53" s="88"/>
      <c r="E53" s="54">
        <f>SUM(E7,E10,E13,E16,E21,E24,E31,E35,E39,E43,E46,E49,E52)</f>
        <v>18505816</v>
      </c>
      <c r="F53" s="32"/>
    </row>
    <row r="54" spans="1:6" ht="19.5" customHeight="1" thickTop="1">
      <c r="A54" s="1"/>
      <c r="B54" s="1"/>
      <c r="C54" s="1"/>
      <c r="D54" s="1"/>
      <c r="E54" s="95"/>
      <c r="F54" s="1"/>
    </row>
    <row r="55" spans="1:6" ht="13.5" customHeight="1">
      <c r="A55" s="1"/>
      <c r="B55" s="1"/>
      <c r="C55" s="1"/>
      <c r="D55" s="1"/>
      <c r="E55" s="96"/>
      <c r="F55" s="1"/>
    </row>
    <row r="56" spans="1:6" ht="24" customHeight="1">
      <c r="A56" s="1"/>
      <c r="B56" s="1"/>
      <c r="C56" s="1"/>
      <c r="D56" s="1"/>
      <c r="E56" s="96"/>
      <c r="F56" s="1"/>
    </row>
    <row r="57" spans="1:6" ht="12.75">
      <c r="A57" s="1"/>
      <c r="B57" s="1"/>
      <c r="C57" s="1"/>
      <c r="D57" s="1"/>
      <c r="E57" s="97"/>
      <c r="F57" s="1"/>
    </row>
    <row r="58" spans="1:6" ht="12.75">
      <c r="A58" s="1"/>
      <c r="B58" s="1"/>
      <c r="C58" s="1"/>
      <c r="D58" s="1"/>
      <c r="E58" s="97"/>
      <c r="F58" s="1"/>
    </row>
    <row r="59" spans="1:6" ht="12.75">
      <c r="A59" s="1"/>
      <c r="B59" s="1"/>
      <c r="C59" s="1"/>
      <c r="D59" s="1"/>
      <c r="E59" s="97"/>
      <c r="F59" s="1"/>
    </row>
    <row r="60" ht="12.75">
      <c r="E60" s="97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2011-11-10T09:29:50Z</cp:lastPrinted>
  <dcterms:created xsi:type="dcterms:W3CDTF">2005-04-14T11:36:10Z</dcterms:created>
  <dcterms:modified xsi:type="dcterms:W3CDTF">2011-11-14T07:52:18Z</dcterms:modified>
  <cp:category/>
  <cp:version/>
  <cp:contentType/>
  <cp:contentStatus/>
</cp:coreProperties>
</file>