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<sst xmlns="http://schemas.openxmlformats.org/spreadsheetml/2006/main" count="84" uniqueCount="43">
  <si>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</si>
  <si>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</si>
  <si>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</si>
  <si>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</si>
  <si>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</si>
  <si>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</si>
  <si>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</si>
  <si>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</si>
  <si>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</si>
  <si>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</si>
  <si>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</si>
  <si>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</si>
  <si>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</si>
  <si>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</si>
  <si>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</si>
  <si>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</si>
  <si>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</si>
  <si>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</si>
  <si>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</si>
  <si>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</si>
  <si>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</si>
  <si>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</si>
  <si>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</si>
  <si>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</si>
  <si>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</si>
  <si>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</si>
  <si>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</si>
  <si>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obieraczki do ziemniaków w PP nr 4</t>
  </si>
  <si>
    <t>Zakup sprzętu produkcyjnego do kuchni - taboret i kuchnia gazowa w PP nr 7 Integracyjnym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</si>
  <si>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</si>
  <si>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</si>
  <si>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</si>
  <si>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</si>
  <si>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</si>
  <si>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6.</t>
  </si>
  <si>
    <t>Projekt "Mini Akademia Przedszkolaka"</t>
  </si>
  <si>
    <t>Dofinansowanie z NFOŚ i GW w Warszawie</t>
  </si>
  <si>
    <t>Zakup i montaż zestawu zabawowego na plac zabaw przy ulicy Karłowicza w Brzegu</t>
  </si>
  <si>
    <t>Program ekologiczny "Miasteczko Zdrowia" w PP nr 5</t>
  </si>
  <si>
    <t>Rewitalizacja zabytkowych obiektów użyteczności publicznej Gminy Miasto Brzeg</t>
  </si>
  <si>
    <t>Budowa sieci wodociągowej w ulicy Ciepłowniczej</t>
  </si>
  <si>
    <t xml:space="preserve">Dofinansowanie z POKL </t>
  </si>
  <si>
    <t>Dofinansowanie z Budżeutu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</si>
</sst>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1" fillId="0" borderId="42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4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5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7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37" fontId="25" fillId="0" borderId="26" xfId="0" applyNumberFormat="1" applyFont="1" applyBorder="1" applyAlignment="1">
      <alignment wrapText="1"/>
    </xf>
    <xf numFmtId="37" fontId="27" fillId="0" borderId="44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49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5"/>
  <sheetViews>
    <sheetView tabSelected="1" view="pageBreakPreview" zoomScale="80" zoomScaleSheetLayoutView="80" zoomScalePageLayoutView="0" workbookViewId="0" topLeftCell="A4">
      <selection activeCell="H16" sqref="H1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9" t="s">
        <v>23</v>
      </c>
      <c r="B1" s="139"/>
      <c r="C1" s="139"/>
      <c r="D1" s="139"/>
      <c r="E1" s="139"/>
      <c r="F1" s="139"/>
    </row>
    <row r="2" spans="5:6" ht="15">
      <c r="E2" s="140" t="s">
        <v>14</v>
      </c>
      <c r="F2" s="140"/>
    </row>
    <row r="3" spans="1:6" ht="15" customHeight="1">
      <c r="A3" s="141" t="s">
        <v>0</v>
      </c>
      <c r="B3" s="141" t="s">
        <v>1</v>
      </c>
      <c r="C3" s="141" t="s">
        <v>2</v>
      </c>
      <c r="D3" s="145" t="s">
        <v>3</v>
      </c>
      <c r="E3" s="147" t="s">
        <v>22</v>
      </c>
      <c r="F3" s="143" t="s">
        <v>12</v>
      </c>
    </row>
    <row r="4" spans="1:6" ht="17.25" customHeight="1">
      <c r="A4" s="142"/>
      <c r="B4" s="142"/>
      <c r="C4" s="142"/>
      <c r="D4" s="146"/>
      <c r="E4" s="148"/>
      <c r="F4" s="144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31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4"/>
      <c r="E8" s="56"/>
      <c r="F8" s="125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08" t="s">
        <v>4</v>
      </c>
      <c r="B12" s="19">
        <v>700</v>
      </c>
      <c r="C12" s="19">
        <v>70095</v>
      </c>
      <c r="D12" s="110" t="s">
        <v>16</v>
      </c>
      <c r="E12" s="109">
        <f>20000+50000</f>
        <v>70000</v>
      </c>
      <c r="F12" s="121" t="s">
        <v>42</v>
      </c>
    </row>
    <row r="13" spans="1:6" ht="15.75" thickBot="1">
      <c r="A13" s="138"/>
      <c r="B13" s="13">
        <v>700</v>
      </c>
      <c r="C13" s="13">
        <v>70095</v>
      </c>
      <c r="D13" s="75" t="s">
        <v>7</v>
      </c>
      <c r="E13" s="44">
        <f>SUM(E12:E12)</f>
        <v>70000</v>
      </c>
      <c r="F13" s="101"/>
    </row>
    <row r="14" spans="1:6" ht="7.5" customHeight="1">
      <c r="A14" s="4"/>
      <c r="B14" s="18"/>
      <c r="C14" s="18"/>
      <c r="D14" s="78"/>
      <c r="E14" s="47"/>
      <c r="F14" s="126"/>
    </row>
    <row r="15" spans="1:6" ht="15" thickBot="1">
      <c r="A15" s="119" t="s">
        <v>4</v>
      </c>
      <c r="B15" s="16">
        <v>710</v>
      </c>
      <c r="C15" s="16">
        <v>71035</v>
      </c>
      <c r="D15" s="112" t="s">
        <v>17</v>
      </c>
      <c r="E15" s="113">
        <f>451188+3534</f>
        <v>454722</v>
      </c>
      <c r="F15" s="114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29</v>
      </c>
      <c r="E19" s="70">
        <v>40000</v>
      </c>
      <c r="F19" s="67"/>
    </row>
    <row r="20" spans="1:6" ht="19.5">
      <c r="A20" s="40" t="s">
        <v>6</v>
      </c>
      <c r="B20" s="39">
        <v>750</v>
      </c>
      <c r="C20" s="39">
        <v>75023</v>
      </c>
      <c r="D20" s="132" t="s">
        <v>33</v>
      </c>
      <c r="E20" s="70">
        <v>1650000</v>
      </c>
      <c r="F20" s="130" t="s">
        <v>36</v>
      </c>
    </row>
    <row r="21" spans="1:6" ht="13.5" thickBot="1">
      <c r="A21" s="23" t="s">
        <v>24</v>
      </c>
      <c r="B21" s="19">
        <v>750</v>
      </c>
      <c r="C21" s="19">
        <v>75023</v>
      </c>
      <c r="D21" s="133" t="s">
        <v>39</v>
      </c>
      <c r="E21" s="51">
        <v>48000</v>
      </c>
      <c r="F21" s="121"/>
    </row>
    <row r="22" spans="1:6" ht="13.5" thickBot="1">
      <c r="A22" s="7"/>
      <c r="B22" s="13">
        <v>750</v>
      </c>
      <c r="C22" s="13">
        <v>75023</v>
      </c>
      <c r="D22" s="75" t="s">
        <v>7</v>
      </c>
      <c r="E22" s="44">
        <f>SUM(E18:E21)</f>
        <v>1865388</v>
      </c>
      <c r="F22" s="65"/>
    </row>
    <row r="23" spans="1:6" ht="8.25" customHeight="1">
      <c r="A23" s="20"/>
      <c r="B23" s="18"/>
      <c r="C23" s="18"/>
      <c r="D23" s="78"/>
      <c r="E23" s="47"/>
      <c r="F23" s="34"/>
    </row>
    <row r="24" spans="1:6" ht="20.25" thickBot="1">
      <c r="A24" s="5" t="s">
        <v>4</v>
      </c>
      <c r="B24" s="15">
        <v>801</v>
      </c>
      <c r="C24" s="15">
        <v>80101</v>
      </c>
      <c r="D24" s="137" t="s">
        <v>33</v>
      </c>
      <c r="E24" s="42">
        <v>850000</v>
      </c>
      <c r="F24" s="121" t="s">
        <v>36</v>
      </c>
    </row>
    <row r="25" spans="1:6" ht="13.5" thickBot="1">
      <c r="A25" s="129" t="s">
        <v>5</v>
      </c>
      <c r="B25" s="16">
        <v>801</v>
      </c>
      <c r="C25" s="16">
        <v>80101</v>
      </c>
      <c r="D25" s="111" t="s">
        <v>32</v>
      </c>
      <c r="E25" s="127">
        <v>1306</v>
      </c>
      <c r="F25" s="128"/>
    </row>
    <row r="26" spans="1:6" ht="13.5" thickBot="1">
      <c r="A26" s="8"/>
      <c r="B26" s="13">
        <v>801</v>
      </c>
      <c r="C26" s="13">
        <v>80101</v>
      </c>
      <c r="D26" s="75" t="s">
        <v>7</v>
      </c>
      <c r="E26" s="44">
        <f>SUM(E24:E25)</f>
        <v>851306</v>
      </c>
      <c r="F26" s="65"/>
    </row>
    <row r="27" spans="1:6" ht="5.25" customHeight="1">
      <c r="A27" s="20"/>
      <c r="B27" s="18"/>
      <c r="C27" s="18"/>
      <c r="D27" s="84"/>
      <c r="E27" s="47"/>
      <c r="F27" s="34"/>
    </row>
    <row r="28" spans="1:6" ht="20.25" thickBot="1">
      <c r="A28" s="40" t="s">
        <v>4</v>
      </c>
      <c r="B28" s="39">
        <v>801</v>
      </c>
      <c r="C28" s="39">
        <v>80104</v>
      </c>
      <c r="D28" s="81" t="s">
        <v>33</v>
      </c>
      <c r="E28" s="100">
        <v>2100000</v>
      </c>
      <c r="F28" s="122" t="s">
        <v>36</v>
      </c>
    </row>
    <row r="29" spans="1:6" ht="12.75">
      <c r="A29" s="40" t="s">
        <v>5</v>
      </c>
      <c r="B29" s="39">
        <v>801</v>
      </c>
      <c r="C29" s="39">
        <v>80104</v>
      </c>
      <c r="D29" s="120" t="s">
        <v>27</v>
      </c>
      <c r="E29" s="100">
        <v>6000</v>
      </c>
      <c r="F29" s="62"/>
    </row>
    <row r="30" spans="1:6" s="1" customFormat="1" ht="12.75">
      <c r="A30" s="40" t="s">
        <v>6</v>
      </c>
      <c r="B30" s="15">
        <v>801</v>
      </c>
      <c r="C30" s="15">
        <v>80104</v>
      </c>
      <c r="D30" s="83" t="s">
        <v>28</v>
      </c>
      <c r="E30" s="48">
        <v>10000</v>
      </c>
      <c r="F30" s="61"/>
    </row>
    <row r="31" spans="1:6" s="1" customFormat="1" ht="12.75">
      <c r="A31" s="40" t="s">
        <v>24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12.75">
      <c r="A32" s="40" t="s">
        <v>26</v>
      </c>
      <c r="B32" s="15">
        <v>801</v>
      </c>
      <c r="C32" s="15">
        <v>80104</v>
      </c>
      <c r="D32" s="83" t="s">
        <v>35</v>
      </c>
      <c r="E32" s="48">
        <v>14000</v>
      </c>
      <c r="F32" s="61" t="s">
        <v>41</v>
      </c>
    </row>
    <row r="33" spans="1:6" s="1" customFormat="1" ht="13.5" thickBot="1">
      <c r="A33" s="40" t="s">
        <v>34</v>
      </c>
      <c r="B33" s="16">
        <v>801</v>
      </c>
      <c r="C33" s="16">
        <v>80104</v>
      </c>
      <c r="D33" s="111" t="s">
        <v>38</v>
      </c>
      <c r="E33" s="49">
        <v>10000</v>
      </c>
      <c r="F33" s="131"/>
    </row>
    <row r="34" spans="1:6" ht="15.75" thickBot="1">
      <c r="A34" s="6"/>
      <c r="B34" s="13">
        <v>801</v>
      </c>
      <c r="C34" s="13">
        <v>80104</v>
      </c>
      <c r="D34" s="75" t="s">
        <v>7</v>
      </c>
      <c r="E34" s="44">
        <f>SUM(E28:E33)</f>
        <v>2275500</v>
      </c>
      <c r="F34" s="65"/>
    </row>
    <row r="35" spans="1:6" ht="7.5" customHeight="1">
      <c r="A35" s="33"/>
      <c r="B35" s="25"/>
      <c r="C35" s="25"/>
      <c r="D35" s="77"/>
      <c r="E35" s="46"/>
      <c r="F35" s="69"/>
    </row>
    <row r="36" spans="1:6" ht="20.25" thickBot="1">
      <c r="A36" s="5" t="s">
        <v>4</v>
      </c>
      <c r="B36" s="15">
        <v>801</v>
      </c>
      <c r="C36" s="15">
        <v>80110</v>
      </c>
      <c r="D36" s="81" t="s">
        <v>33</v>
      </c>
      <c r="E36" s="50">
        <v>6850000</v>
      </c>
      <c r="F36" s="122" t="s">
        <v>36</v>
      </c>
    </row>
    <row r="37" spans="1:6" ht="15" customHeight="1">
      <c r="A37" s="5" t="s">
        <v>5</v>
      </c>
      <c r="B37" s="15">
        <v>801</v>
      </c>
      <c r="C37" s="15">
        <v>80110</v>
      </c>
      <c r="D37" s="85" t="s">
        <v>18</v>
      </c>
      <c r="E37" s="50">
        <v>6000</v>
      </c>
      <c r="F37" s="123"/>
    </row>
    <row r="38" spans="1:6" ht="15" customHeight="1" thickBot="1">
      <c r="A38" s="129" t="s">
        <v>6</v>
      </c>
      <c r="B38" s="16">
        <v>801</v>
      </c>
      <c r="C38" s="16">
        <v>80110</v>
      </c>
      <c r="D38" s="111" t="s">
        <v>32</v>
      </c>
      <c r="E38" s="127">
        <v>1306</v>
      </c>
      <c r="F38" s="128"/>
    </row>
    <row r="39" spans="1:6" ht="15.75" thickBot="1">
      <c r="A39" s="6"/>
      <c r="B39" s="13">
        <v>801</v>
      </c>
      <c r="C39" s="13">
        <v>80110</v>
      </c>
      <c r="D39" s="75" t="s">
        <v>7</v>
      </c>
      <c r="E39" s="44">
        <f>SUM(E36:E38)</f>
        <v>6857306</v>
      </c>
      <c r="F39" s="65"/>
    </row>
    <row r="40" spans="1:6" ht="30.75" customHeight="1" hidden="1">
      <c r="A40" s="5"/>
      <c r="B40" s="15"/>
      <c r="C40" s="15"/>
      <c r="D40" s="86"/>
      <c r="E40" s="48"/>
      <c r="F40" s="68"/>
    </row>
    <row r="41" spans="1:6" ht="9" customHeight="1">
      <c r="A41" s="5"/>
      <c r="B41" s="15"/>
      <c r="C41" s="15"/>
      <c r="D41" s="86"/>
      <c r="E41" s="48"/>
      <c r="F41" s="68"/>
    </row>
    <row r="42" spans="1:6" ht="12.75">
      <c r="A42" s="40" t="s">
        <v>4</v>
      </c>
      <c r="B42" s="39">
        <v>900</v>
      </c>
      <c r="C42" s="39">
        <v>90001</v>
      </c>
      <c r="D42" s="134" t="s">
        <v>19</v>
      </c>
      <c r="E42" s="135">
        <v>130000</v>
      </c>
      <c r="F42" s="136"/>
    </row>
    <row r="43" spans="1:6" ht="13.5" thickBot="1">
      <c r="A43" s="23" t="s">
        <v>5</v>
      </c>
      <c r="B43" s="19">
        <v>900</v>
      </c>
      <c r="C43" s="19">
        <v>90001</v>
      </c>
      <c r="D43" s="99" t="s">
        <v>40</v>
      </c>
      <c r="E43" s="57">
        <v>130000</v>
      </c>
      <c r="F43" s="58"/>
    </row>
    <row r="44" spans="1:6" ht="13.5" thickBot="1">
      <c r="A44" s="8"/>
      <c r="B44" s="25">
        <v>900</v>
      </c>
      <c r="C44" s="25">
        <v>90001</v>
      </c>
      <c r="D44" s="98"/>
      <c r="E44" s="46">
        <f>SUM(E42:E43)</f>
        <v>260000</v>
      </c>
      <c r="F44" s="30"/>
    </row>
    <row r="45" spans="1:6" ht="9" customHeight="1">
      <c r="A45" s="4"/>
      <c r="B45" s="14"/>
      <c r="C45" s="14"/>
      <c r="D45" s="76"/>
      <c r="E45" s="45"/>
      <c r="F45" s="31"/>
    </row>
    <row r="46" spans="1:50" s="93" customFormat="1" ht="13.5" thickBot="1">
      <c r="A46" s="115" t="s">
        <v>4</v>
      </c>
      <c r="B46" s="39">
        <v>900</v>
      </c>
      <c r="C46" s="39">
        <v>90004</v>
      </c>
      <c r="D46" s="116" t="s">
        <v>15</v>
      </c>
      <c r="E46" s="117">
        <v>425000</v>
      </c>
      <c r="F46" s="61" t="s">
        <v>31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6" s="1" customFormat="1" ht="19.5">
      <c r="A47" s="115" t="s">
        <v>5</v>
      </c>
      <c r="B47" s="39">
        <v>900</v>
      </c>
      <c r="C47" s="39">
        <v>90004</v>
      </c>
      <c r="D47" s="116" t="s">
        <v>20</v>
      </c>
      <c r="E47" s="117">
        <f>1275000-524406</f>
        <v>750594</v>
      </c>
      <c r="F47" s="130" t="s">
        <v>36</v>
      </c>
    </row>
    <row r="48" spans="1:6" s="1" customFormat="1" ht="13.5" thickBot="1">
      <c r="A48" s="90" t="s">
        <v>6</v>
      </c>
      <c r="B48" s="19">
        <v>900</v>
      </c>
      <c r="C48" s="19">
        <v>90004</v>
      </c>
      <c r="D48" s="91" t="s">
        <v>37</v>
      </c>
      <c r="E48" s="92">
        <v>31124</v>
      </c>
      <c r="F48" s="121"/>
    </row>
    <row r="49" spans="1:50" ht="13.5" thickBot="1">
      <c r="A49" s="35"/>
      <c r="B49" s="36">
        <v>900</v>
      </c>
      <c r="C49" s="36">
        <v>90004</v>
      </c>
      <c r="D49" s="118" t="s">
        <v>7</v>
      </c>
      <c r="E49" s="52">
        <f>SUM(E46:E48)</f>
        <v>1206718</v>
      </c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9" customHeight="1">
      <c r="A50" s="10"/>
      <c r="B50" s="18"/>
      <c r="C50" s="18"/>
      <c r="D50" s="59"/>
      <c r="E50" s="47"/>
      <c r="F50" s="2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93" customFormat="1" ht="13.5" thickBot="1">
      <c r="A51" s="90" t="s">
        <v>4</v>
      </c>
      <c r="B51" s="19">
        <v>900</v>
      </c>
      <c r="C51" s="19">
        <v>90015</v>
      </c>
      <c r="D51" s="91" t="s">
        <v>13</v>
      </c>
      <c r="E51" s="92">
        <f>275000-60000</f>
        <v>215000</v>
      </c>
      <c r="F51" s="9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 thickBot="1">
      <c r="A52" s="35"/>
      <c r="B52" s="36">
        <v>900</v>
      </c>
      <c r="C52" s="36">
        <v>90015</v>
      </c>
      <c r="D52" s="37" t="s">
        <v>7</v>
      </c>
      <c r="E52" s="52">
        <f>SUM(E51:E51)</f>
        <v>215000</v>
      </c>
      <c r="F52" s="3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6" ht="6" customHeight="1">
      <c r="A53" s="11"/>
      <c r="B53" s="17"/>
      <c r="C53" s="17"/>
      <c r="D53" s="87"/>
      <c r="E53" s="53"/>
      <c r="F53" s="28"/>
    </row>
    <row r="54" spans="1:6" ht="13.5" thickBot="1">
      <c r="A54" s="103" t="s">
        <v>4</v>
      </c>
      <c r="B54" s="104">
        <v>900</v>
      </c>
      <c r="C54" s="104">
        <v>90095</v>
      </c>
      <c r="D54" s="105" t="s">
        <v>21</v>
      </c>
      <c r="E54" s="51">
        <v>25000</v>
      </c>
      <c r="F54" s="106"/>
    </row>
    <row r="55" spans="1:6" ht="13.5" thickBot="1">
      <c r="A55" s="24"/>
      <c r="B55" s="13">
        <v>900</v>
      </c>
      <c r="C55" s="13">
        <v>90095</v>
      </c>
      <c r="D55" s="75" t="s">
        <v>7</v>
      </c>
      <c r="E55" s="44">
        <f>SUM(E54:E54)</f>
        <v>25000</v>
      </c>
      <c r="F55" s="27"/>
    </row>
    <row r="56" spans="1:6" ht="8.25" customHeight="1">
      <c r="A56" s="102"/>
      <c r="B56" s="55"/>
      <c r="C56" s="55"/>
      <c r="D56" s="82"/>
      <c r="E56" s="56"/>
      <c r="F56" s="107"/>
    </row>
    <row r="57" spans="1:6" ht="13.5" thickBot="1">
      <c r="A57" s="103" t="s">
        <v>4</v>
      </c>
      <c r="B57" s="104">
        <v>921</v>
      </c>
      <c r="C57" s="104">
        <v>92109</v>
      </c>
      <c r="D57" s="105" t="s">
        <v>30</v>
      </c>
      <c r="E57" s="51">
        <v>50000</v>
      </c>
      <c r="F57" s="106"/>
    </row>
    <row r="58" spans="1:6" ht="13.5" thickBot="1">
      <c r="A58" s="24"/>
      <c r="B58" s="13">
        <v>921</v>
      </c>
      <c r="C58" s="13">
        <v>92109</v>
      </c>
      <c r="D58" s="75" t="s">
        <v>7</v>
      </c>
      <c r="E58" s="44">
        <f>SUM(E57)</f>
        <v>50000</v>
      </c>
      <c r="F58" s="27"/>
    </row>
    <row r="59" spans="1:6" ht="17.25" thickBot="1" thickTop="1">
      <c r="A59" s="2" t="s">
        <v>8</v>
      </c>
      <c r="B59" s="26"/>
      <c r="C59" s="26"/>
      <c r="D59" s="88"/>
      <c r="E59" s="54">
        <f>SUM(E7,E10,E13,E16,E22,E26,E34,E39,E44,E49,E52,E55,E58)</f>
        <v>18720940</v>
      </c>
      <c r="F59" s="32"/>
    </row>
    <row r="60" spans="1:6" ht="19.5" customHeight="1" thickTop="1">
      <c r="A60" s="1"/>
      <c r="B60" s="1"/>
      <c r="C60" s="1"/>
      <c r="D60" s="1"/>
      <c r="E60" s="95"/>
      <c r="F60" s="1"/>
    </row>
    <row r="61" spans="1:6" ht="13.5" customHeight="1">
      <c r="A61" s="1"/>
      <c r="B61" s="1"/>
      <c r="C61" s="1"/>
      <c r="D61" s="1"/>
      <c r="E61" s="96"/>
      <c r="F61" s="1"/>
    </row>
    <row r="62" spans="1:6" ht="24" customHeight="1">
      <c r="A62" s="1"/>
      <c r="B62" s="1"/>
      <c r="C62" s="1"/>
      <c r="D62" s="1"/>
      <c r="E62" s="96"/>
      <c r="F62" s="1"/>
    </row>
    <row r="63" spans="1:6" ht="12.75">
      <c r="A63" s="1"/>
      <c r="B63" s="1"/>
      <c r="C63" s="1"/>
      <c r="D63" s="1"/>
      <c r="E63" s="97"/>
      <c r="F63" s="1"/>
    </row>
    <row r="64" spans="1:6" ht="12.75">
      <c r="A64" s="1"/>
      <c r="B64" s="1"/>
      <c r="C64" s="1"/>
      <c r="D64" s="1"/>
      <c r="E64" s="97"/>
      <c r="F64" s="1"/>
    </row>
    <row r="65" spans="1:6" ht="12.75">
      <c r="A65" s="1"/>
      <c r="B65" s="1"/>
      <c r="C65" s="1"/>
      <c r="D65" s="1"/>
      <c r="E65" s="97"/>
      <c r="F65" s="1"/>
    </row>
    <row r="66" ht="12.75">
      <c r="E66" s="97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2012-05-17T10:32:47Z</cp:lastPrinted>
  <dcterms:created xsi:type="dcterms:W3CDTF">2005-04-14T11:36:10Z</dcterms:created>
  <dcterms:modified xsi:type="dcterms:W3CDTF">2012-05-17T10:36:21Z</dcterms:modified>
  <cp:category/>
  <cp:version/>
  <cp:contentType/>
  <cp:contentStatus/>
</cp:coreProperties>
</file>