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'Arkusz1'!$A$1:$E$81</definedName>
  </definedNames>
  <calcPr fullCalcOnLoad="1"/>
</workbook>
</file>

<file path=xl/sharedStrings.xml><?xml version="1.0" encoding="utf-8"?>
<sst xmlns="http://schemas.openxmlformats.org/spreadsheetml/2006/main" count="69" uniqueCount="50">
  <si>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</si>
  <si>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</si>
  <si>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</si>
  <si>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</si>
  <si>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</si>
  <si>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</si>
  <si>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</si>
  <si>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</si>
  <si>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</si>
  <si>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</si>
  <si>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</si>
  <si>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</si>
  <si>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</si>
  <si>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</si>
  <si>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</si>
  <si>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</si>
  <si>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</si>
  <si>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</si>
  <si>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</si>
  <si>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</si>
  <si>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</si>
  <si>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</si>
  <si>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</si>
  <si>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</si>
  <si>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</si>
  <si>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</si>
  <si>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</si>
  <si>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</si>
  <si>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</si>
  <si>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</si>
  <si>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</si>
  <si>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</si>
  <si>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</si>
  <si>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</si>
  <si>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</si>
  <si>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</si>
  <si>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</si>
  <si>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</si>
  <si>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</si>
  <si>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</si>
  <si>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</si>
  <si>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</si>
  <si>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</si>
  <si>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</si>
  <si>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</si>
  <si>
    <t>Zał. Nr 2</t>
  </si>
  <si>
    <t>* usługa dostępu do Internetu</t>
  </si>
  <si>
    <t>Administracja publiczna</t>
  </si>
  <si>
    <t>Gmina Nysa</t>
  </si>
  <si>
    <t>* opracowanie Analizy Wykonalności do konkursu MRR „Rozwój miast poprzez wzmocnienie kompetencji jednostek samorządu terytorialnego, dialog społeczny oraz współpracę z przedstawicielami społeczeństwa obywatelskiego”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</si>
</sst>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26" fillId="0" borderId="0" xfId="0" applyFont="1" applyAlignment="1">
      <alignment wrapText="1"/>
    </xf>
    <xf numFmtId="164" fontId="5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164" fontId="4" fillId="0" borderId="13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75" zoomScaleNormal="75" zoomScalePageLayoutView="0" workbookViewId="0" topLeftCell="A1">
      <selection activeCell="E73" sqref="E73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45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3" t="s">
        <v>21</v>
      </c>
      <c r="B4" s="83"/>
      <c r="C4" s="83"/>
      <c r="D4" s="83"/>
      <c r="E4" s="83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4" t="s">
        <v>0</v>
      </c>
      <c r="B7" s="84" t="s">
        <v>9</v>
      </c>
      <c r="C7" s="84" t="s">
        <v>1</v>
      </c>
      <c r="D7" s="84" t="s">
        <v>3</v>
      </c>
      <c r="E7" s="84" t="s">
        <v>6</v>
      </c>
    </row>
    <row r="8" spans="1:5" ht="34.5" customHeight="1" thickBot="1">
      <c r="A8" s="85"/>
      <c r="B8" s="85"/>
      <c r="C8" s="85"/>
      <c r="D8" s="85"/>
      <c r="E8" s="85"/>
    </row>
    <row r="9" spans="1:5" ht="38.25" customHeight="1">
      <c r="A9" s="10"/>
      <c r="B9" s="10"/>
      <c r="C9" s="10" t="s">
        <v>10</v>
      </c>
      <c r="D9" s="11"/>
      <c r="E9" s="48">
        <f>SUM(E11)</f>
        <v>2875666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SUM(E12,E15)</f>
        <v>2875666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1748962</v>
      </c>
    </row>
    <row r="13" spans="1:5" ht="29.25" customHeight="1">
      <c r="A13" s="12"/>
      <c r="B13" s="12"/>
      <c r="C13" s="18" t="s">
        <v>5</v>
      </c>
      <c r="D13" s="19" t="s">
        <v>12</v>
      </c>
      <c r="E13" s="49">
        <f>1583962+85000</f>
        <v>1668962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26.25" customHeight="1">
      <c r="A15" s="15"/>
      <c r="B15" s="14">
        <v>92116</v>
      </c>
      <c r="C15" s="20" t="s">
        <v>15</v>
      </c>
      <c r="D15" s="17"/>
      <c r="E15" s="48">
        <f>SUM(E16:E17)</f>
        <v>1126704</v>
      </c>
    </row>
    <row r="16" spans="1:5" ht="46.5">
      <c r="A16" s="12"/>
      <c r="B16" s="12"/>
      <c r="C16" s="18" t="s">
        <v>4</v>
      </c>
      <c r="D16" s="26" t="s">
        <v>13</v>
      </c>
      <c r="E16" s="49">
        <v>1122000</v>
      </c>
    </row>
    <row r="17" spans="1:5" ht="23.25">
      <c r="A17" s="12"/>
      <c r="B17" s="12"/>
      <c r="C17" s="21"/>
      <c r="D17" s="19" t="s">
        <v>46</v>
      </c>
      <c r="E17" s="49">
        <v>4704</v>
      </c>
    </row>
    <row r="18" spans="1:5" ht="39" customHeight="1">
      <c r="A18" s="22"/>
      <c r="B18" s="22"/>
      <c r="C18" s="23" t="s">
        <v>11</v>
      </c>
      <c r="D18" s="24"/>
      <c r="E18" s="50">
        <f>SUM(E19,E22,E31,E35)</f>
        <v>79338</v>
      </c>
    </row>
    <row r="19" spans="1:5" ht="39" customHeight="1">
      <c r="A19" s="79">
        <v>750</v>
      </c>
      <c r="B19" s="15"/>
      <c r="C19" s="28" t="s">
        <v>47</v>
      </c>
      <c r="D19" s="24"/>
      <c r="E19" s="48">
        <f>SUM(E20)</f>
        <v>5000</v>
      </c>
    </row>
    <row r="20" spans="1:5" ht="39" customHeight="1">
      <c r="A20" s="79"/>
      <c r="B20" s="14">
        <v>75095</v>
      </c>
      <c r="C20" s="28" t="s">
        <v>18</v>
      </c>
      <c r="D20" s="24"/>
      <c r="E20" s="48">
        <f>SUM(E21)</f>
        <v>5000</v>
      </c>
    </row>
    <row r="21" spans="1:5" ht="162.75">
      <c r="A21" s="15"/>
      <c r="B21" s="15"/>
      <c r="C21" s="80" t="s">
        <v>48</v>
      </c>
      <c r="D21" s="81" t="s">
        <v>49</v>
      </c>
      <c r="E21" s="82">
        <v>5000</v>
      </c>
    </row>
    <row r="22" spans="1:5" ht="40.5" customHeight="1">
      <c r="A22" s="14">
        <v>801</v>
      </c>
      <c r="B22" s="15"/>
      <c r="C22" s="28" t="s">
        <v>27</v>
      </c>
      <c r="D22" s="24"/>
      <c r="E22" s="48">
        <f>SUM(E23,E26,E28)</f>
        <v>7473</v>
      </c>
    </row>
    <row r="23" spans="1:5" ht="38.25" customHeight="1">
      <c r="A23" s="14"/>
      <c r="B23" s="14">
        <v>80101</v>
      </c>
      <c r="C23" s="25" t="s">
        <v>28</v>
      </c>
      <c r="D23" s="26"/>
      <c r="E23" s="48">
        <f>SUM(E24)</f>
        <v>1306</v>
      </c>
    </row>
    <row r="24" spans="1:5" ht="46.5">
      <c r="A24" s="29"/>
      <c r="B24" s="29"/>
      <c r="C24" s="30" t="s">
        <v>29</v>
      </c>
      <c r="D24" s="27" t="s">
        <v>32</v>
      </c>
      <c r="E24" s="49">
        <v>1306</v>
      </c>
    </row>
    <row r="25" spans="1:5" ht="23.25">
      <c r="A25" s="31"/>
      <c r="B25" s="31"/>
      <c r="C25" s="8"/>
      <c r="D25" s="46"/>
      <c r="E25" s="49"/>
    </row>
    <row r="26" spans="1:5" ht="38.25" customHeight="1">
      <c r="A26" s="15"/>
      <c r="B26" s="14">
        <v>80104</v>
      </c>
      <c r="C26" s="32" t="s">
        <v>30</v>
      </c>
      <c r="D26" s="33"/>
      <c r="E26" s="48">
        <f>SUM(E27)</f>
        <v>4861</v>
      </c>
    </row>
    <row r="27" spans="1:5" ht="96" customHeight="1">
      <c r="A27" s="55"/>
      <c r="B27" s="56"/>
      <c r="C27" s="34" t="s">
        <v>31</v>
      </c>
      <c r="D27" s="67" t="s">
        <v>33</v>
      </c>
      <c r="E27" s="58">
        <v>4861</v>
      </c>
    </row>
    <row r="28" spans="1:5" ht="27.75" customHeight="1">
      <c r="A28" s="14"/>
      <c r="B28" s="14">
        <v>80110</v>
      </c>
      <c r="C28" s="32" t="s">
        <v>34</v>
      </c>
      <c r="D28" s="33"/>
      <c r="E28" s="48">
        <f>SUM(E29)</f>
        <v>1306</v>
      </c>
    </row>
    <row r="29" spans="1:5" ht="46.5">
      <c r="A29" s="29"/>
      <c r="B29" s="29"/>
      <c r="C29" s="30" t="s">
        <v>29</v>
      </c>
      <c r="D29" s="27" t="s">
        <v>35</v>
      </c>
      <c r="E29" s="49">
        <v>1306</v>
      </c>
    </row>
    <row r="30" spans="1:5" ht="23.25">
      <c r="A30" s="14"/>
      <c r="B30" s="14"/>
      <c r="C30" s="65"/>
      <c r="D30" s="66"/>
      <c r="E30" s="61"/>
    </row>
    <row r="31" spans="1:5" ht="40.5" customHeight="1">
      <c r="A31" s="14">
        <v>851</v>
      </c>
      <c r="B31" s="15"/>
      <c r="C31" s="28" t="s">
        <v>16</v>
      </c>
      <c r="D31" s="64"/>
      <c r="E31" s="48">
        <f>SUM(E32)</f>
        <v>10000</v>
      </c>
    </row>
    <row r="32" spans="1:5" ht="23.25">
      <c r="A32" s="15"/>
      <c r="B32" s="14">
        <v>85195</v>
      </c>
      <c r="C32" s="32" t="s">
        <v>18</v>
      </c>
      <c r="D32" s="33"/>
      <c r="E32" s="48">
        <f>SUM(E33)</f>
        <v>10000</v>
      </c>
    </row>
    <row r="33" spans="1:5" ht="47.25" customHeight="1">
      <c r="A33" s="55"/>
      <c r="B33" s="56"/>
      <c r="C33" s="34" t="s">
        <v>7</v>
      </c>
      <c r="D33" s="57" t="s">
        <v>19</v>
      </c>
      <c r="E33" s="58">
        <v>10000</v>
      </c>
    </row>
    <row r="34" spans="1:5" ht="18" customHeight="1">
      <c r="A34" s="15"/>
      <c r="B34" s="14"/>
      <c r="C34" s="59"/>
      <c r="D34" s="60"/>
      <c r="E34" s="61"/>
    </row>
    <row r="35" spans="1:5" ht="47.25" customHeight="1">
      <c r="A35" s="14">
        <v>921</v>
      </c>
      <c r="B35" s="15"/>
      <c r="C35" s="32" t="s">
        <v>14</v>
      </c>
      <c r="D35" s="16"/>
      <c r="E35" s="48">
        <f>SUM(E39,E36)</f>
        <v>56865</v>
      </c>
    </row>
    <row r="36" spans="1:5" ht="57" customHeight="1">
      <c r="A36" s="14"/>
      <c r="B36" s="14">
        <v>92109</v>
      </c>
      <c r="C36" s="32" t="s">
        <v>26</v>
      </c>
      <c r="D36" s="17"/>
      <c r="E36" s="48">
        <f>SUM(E37)</f>
        <v>50000</v>
      </c>
    </row>
    <row r="37" spans="1:5" ht="46.5">
      <c r="A37" s="12"/>
      <c r="B37" s="12"/>
      <c r="C37" s="18" t="s">
        <v>5</v>
      </c>
      <c r="D37" s="62" t="s">
        <v>23</v>
      </c>
      <c r="E37" s="49">
        <v>50000</v>
      </c>
    </row>
    <row r="38" spans="1:5" ht="25.5" customHeight="1">
      <c r="A38" s="14"/>
      <c r="B38" s="15"/>
      <c r="C38" s="32"/>
      <c r="D38" s="16"/>
      <c r="E38" s="48"/>
    </row>
    <row r="39" spans="1:5" ht="50.25" customHeight="1">
      <c r="A39" s="15"/>
      <c r="B39" s="14">
        <v>92120</v>
      </c>
      <c r="C39" s="51" t="s">
        <v>24</v>
      </c>
      <c r="D39" s="17"/>
      <c r="E39" s="48">
        <f>SUM(E41)</f>
        <v>6865</v>
      </c>
    </row>
    <row r="40" spans="1:5" ht="20.25" customHeight="1">
      <c r="A40" s="12"/>
      <c r="B40" s="29"/>
      <c r="C40" s="30"/>
      <c r="D40" s="52"/>
      <c r="E40" s="53"/>
    </row>
    <row r="41" spans="1:5" ht="23.25">
      <c r="A41" s="12"/>
      <c r="B41" s="12"/>
      <c r="C41" s="54" t="s">
        <v>7</v>
      </c>
      <c r="D41" s="19" t="s">
        <v>25</v>
      </c>
      <c r="E41" s="49">
        <v>6865</v>
      </c>
    </row>
    <row r="42" spans="1:5" ht="12.75" customHeight="1" thickBot="1">
      <c r="A42" s="12"/>
      <c r="B42" s="35"/>
      <c r="C42" s="36"/>
      <c r="D42" s="37"/>
      <c r="E42" s="38"/>
    </row>
    <row r="43" spans="1:5" ht="12.75" customHeight="1">
      <c r="A43" s="39"/>
      <c r="B43" s="8"/>
      <c r="C43" s="39"/>
      <c r="D43" s="39"/>
      <c r="E43" s="40"/>
    </row>
    <row r="44" spans="1:5" ht="24" customHeight="1">
      <c r="A44" s="41"/>
      <c r="B44" s="8"/>
      <c r="C44" s="42" t="s">
        <v>2</v>
      </c>
      <c r="D44" s="42"/>
      <c r="E44" s="63">
        <f>SUM(E9,E18,)</f>
        <v>2955004</v>
      </c>
    </row>
    <row r="45" spans="1:5" ht="12.75" customHeight="1" thickBot="1">
      <c r="A45" s="43"/>
      <c r="B45" s="44"/>
      <c r="C45" s="43"/>
      <c r="D45" s="43"/>
      <c r="E45" s="47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23.25">
      <c r="A48" s="68"/>
      <c r="B48" s="68"/>
      <c r="C48" s="68"/>
      <c r="D48" s="68"/>
      <c r="E48" s="9"/>
    </row>
    <row r="49" spans="1:5" ht="21" customHeight="1">
      <c r="A49" s="3"/>
      <c r="B49" s="69"/>
      <c r="C49" s="69"/>
      <c r="D49" s="70" t="s">
        <v>45</v>
      </c>
      <c r="E49" s="9"/>
    </row>
    <row r="50" spans="1:5" ht="12.75" customHeight="1">
      <c r="A50" s="3"/>
      <c r="B50" s="69"/>
      <c r="C50" s="69"/>
      <c r="D50" s="3"/>
      <c r="E50" s="3"/>
    </row>
    <row r="51" spans="1:5" ht="12.75" customHeight="1">
      <c r="A51" s="3"/>
      <c r="B51" s="3"/>
      <c r="C51" s="3"/>
      <c r="D51" s="69"/>
      <c r="E51" s="2"/>
    </row>
    <row r="52" spans="1:5" ht="23.25">
      <c r="A52" s="86" t="s">
        <v>36</v>
      </c>
      <c r="B52" s="86"/>
      <c r="C52" s="86"/>
      <c r="D52" s="86"/>
      <c r="E52" s="2"/>
    </row>
    <row r="53" spans="1:5" ht="12.75" customHeight="1">
      <c r="A53" s="9"/>
      <c r="B53" s="71"/>
      <c r="C53" s="71"/>
      <c r="D53" s="71"/>
      <c r="E53" s="2"/>
    </row>
    <row r="54" spans="1:5" ht="23.25">
      <c r="A54" s="9"/>
      <c r="B54" s="9"/>
      <c r="C54" s="9"/>
      <c r="D54" s="9"/>
      <c r="E54" s="2"/>
    </row>
    <row r="55" spans="1:5" ht="24" thickBot="1">
      <c r="A55" s="9"/>
      <c r="B55" s="9"/>
      <c r="C55" s="9"/>
      <c r="D55" s="72" t="s">
        <v>20</v>
      </c>
      <c r="E55" s="2"/>
    </row>
    <row r="56" spans="1:5" ht="12.75">
      <c r="A56" s="84" t="s">
        <v>0</v>
      </c>
      <c r="B56" s="84" t="s">
        <v>9</v>
      </c>
      <c r="C56" s="84" t="s">
        <v>37</v>
      </c>
      <c r="D56" s="84" t="s">
        <v>6</v>
      </c>
      <c r="E56" s="2"/>
    </row>
    <row r="57" spans="1:5" ht="13.5" thickBot="1">
      <c r="A57" s="85"/>
      <c r="B57" s="85"/>
      <c r="C57" s="85"/>
      <c r="D57" s="85"/>
      <c r="E57" s="2"/>
    </row>
    <row r="58" spans="1:5" ht="23.25">
      <c r="A58" s="11"/>
      <c r="B58" s="11"/>
      <c r="C58" s="73" t="s">
        <v>11</v>
      </c>
      <c r="D58" s="73"/>
      <c r="E58" s="2"/>
    </row>
    <row r="59" spans="1:5" ht="23.25">
      <c r="A59" s="74">
        <v>801</v>
      </c>
      <c r="B59" s="15"/>
      <c r="C59" s="28" t="s">
        <v>27</v>
      </c>
      <c r="D59" s="50">
        <f>SUM(D60)</f>
        <v>121714</v>
      </c>
      <c r="E59" s="2"/>
    </row>
    <row r="60" spans="1:5" ht="23.25">
      <c r="A60" s="56"/>
      <c r="B60" s="74">
        <v>80104</v>
      </c>
      <c r="C60" s="25" t="s">
        <v>30</v>
      </c>
      <c r="D60" s="50">
        <f>SUM(D61)</f>
        <v>121714</v>
      </c>
      <c r="E60" s="2"/>
    </row>
    <row r="61" spans="1:5" ht="69.75">
      <c r="A61" s="29"/>
      <c r="B61" s="29"/>
      <c r="C61" s="75" t="s">
        <v>38</v>
      </c>
      <c r="D61" s="49">
        <v>121714</v>
      </c>
      <c r="E61" s="2"/>
    </row>
    <row r="62" spans="1:5" ht="23.25">
      <c r="A62" s="14"/>
      <c r="B62" s="14"/>
      <c r="C62" s="60"/>
      <c r="D62" s="61"/>
      <c r="E62" s="2"/>
    </row>
    <row r="63" spans="1:5" ht="23.25">
      <c r="A63" s="14">
        <v>851</v>
      </c>
      <c r="B63" s="15"/>
      <c r="C63" s="28" t="s">
        <v>16</v>
      </c>
      <c r="D63" s="48">
        <f>SUM(D64,D68)</f>
        <v>158000</v>
      </c>
      <c r="E63" s="2"/>
    </row>
    <row r="64" spans="1:5" ht="23.25">
      <c r="A64" s="56"/>
      <c r="B64" s="74">
        <v>85154</v>
      </c>
      <c r="C64" s="25" t="s">
        <v>17</v>
      </c>
      <c r="D64" s="50">
        <f>SUM(D65)</f>
        <v>155000</v>
      </c>
      <c r="E64" s="2"/>
    </row>
    <row r="65" spans="1:5" ht="46.5">
      <c r="A65" s="29"/>
      <c r="B65" s="29"/>
      <c r="C65" s="27" t="s">
        <v>39</v>
      </c>
      <c r="D65" s="49">
        <f>180000-25000</f>
        <v>155000</v>
      </c>
      <c r="E65" s="2"/>
    </row>
    <row r="66" spans="1:5" ht="23.25">
      <c r="A66" s="29"/>
      <c r="B66" s="29"/>
      <c r="C66" s="27" t="s">
        <v>8</v>
      </c>
      <c r="D66" s="49"/>
      <c r="E66" s="2"/>
    </row>
    <row r="67" spans="1:5" ht="23.25">
      <c r="A67" s="29"/>
      <c r="B67" s="29"/>
      <c r="C67" s="27"/>
      <c r="D67" s="49"/>
      <c r="E67" s="2"/>
    </row>
    <row r="68" spans="1:5" ht="23.25">
      <c r="A68" s="29"/>
      <c r="B68" s="14">
        <v>85195</v>
      </c>
      <c r="C68" s="87" t="s">
        <v>18</v>
      </c>
      <c r="D68" s="88">
        <f>SUM(D69)</f>
        <v>3000</v>
      </c>
      <c r="E68" s="2"/>
    </row>
    <row r="69" spans="1:5" ht="46.5">
      <c r="A69" s="29"/>
      <c r="B69" s="29"/>
      <c r="C69" s="27" t="s">
        <v>39</v>
      </c>
      <c r="D69" s="49">
        <v>3000</v>
      </c>
      <c r="E69" s="2"/>
    </row>
    <row r="70" spans="1:5" ht="23.25">
      <c r="A70" s="29"/>
      <c r="B70" s="14"/>
      <c r="C70" s="66"/>
      <c r="D70" s="49"/>
      <c r="E70" s="2"/>
    </row>
    <row r="71" spans="1:5" ht="46.5">
      <c r="A71" s="74">
        <v>921</v>
      </c>
      <c r="B71" s="14"/>
      <c r="C71" s="76" t="s">
        <v>14</v>
      </c>
      <c r="D71" s="50">
        <f>SUM(D72)</f>
        <v>50000</v>
      </c>
      <c r="E71" s="2"/>
    </row>
    <row r="72" spans="1:5" ht="23.25">
      <c r="A72" s="29"/>
      <c r="B72" s="74">
        <v>92195</v>
      </c>
      <c r="C72" s="77" t="s">
        <v>18</v>
      </c>
      <c r="D72" s="50">
        <f>SUM(D73)</f>
        <v>50000</v>
      </c>
      <c r="E72" s="2"/>
    </row>
    <row r="73" spans="1:5" ht="116.25">
      <c r="A73" s="29"/>
      <c r="B73" s="29"/>
      <c r="C73" s="27" t="s">
        <v>40</v>
      </c>
      <c r="D73" s="49">
        <v>50000</v>
      </c>
      <c r="E73" s="2"/>
    </row>
    <row r="74" spans="1:5" ht="23.25">
      <c r="A74" s="14"/>
      <c r="B74" s="14"/>
      <c r="C74" s="60"/>
      <c r="D74" s="61"/>
      <c r="E74" s="2"/>
    </row>
    <row r="75" spans="1:5" ht="23.25">
      <c r="A75" s="74">
        <v>926</v>
      </c>
      <c r="B75" s="74"/>
      <c r="C75" s="77" t="s">
        <v>41</v>
      </c>
      <c r="D75" s="50">
        <f>SUM(D76,D78)</f>
        <v>270000</v>
      </c>
      <c r="E75" s="2"/>
    </row>
    <row r="76" spans="1:5" ht="46.5">
      <c r="A76" s="56"/>
      <c r="B76" s="14">
        <v>92605</v>
      </c>
      <c r="C76" s="65" t="s">
        <v>42</v>
      </c>
      <c r="D76" s="48">
        <f>SUM(D77:D77)</f>
        <v>270000</v>
      </c>
      <c r="E76" s="2"/>
    </row>
    <row r="77" spans="1:5" ht="69.75">
      <c r="A77" s="12"/>
      <c r="B77" s="8"/>
      <c r="C77" s="46" t="s">
        <v>43</v>
      </c>
      <c r="D77" s="49">
        <f>300000-30000</f>
        <v>270000</v>
      </c>
      <c r="E77" s="2"/>
    </row>
    <row r="78" spans="1:5" ht="24" thickBot="1">
      <c r="A78" s="36"/>
      <c r="B78" s="44"/>
      <c r="C78" s="36"/>
      <c r="D78" s="78"/>
      <c r="E78" s="2"/>
    </row>
    <row r="79" spans="1:5" ht="23.25">
      <c r="A79" s="12"/>
      <c r="B79" s="8"/>
      <c r="C79" s="12"/>
      <c r="D79" s="49"/>
      <c r="E79" s="2"/>
    </row>
    <row r="80" spans="1:5" ht="23.25">
      <c r="A80" s="12"/>
      <c r="B80" s="21" t="s">
        <v>44</v>
      </c>
      <c r="C80" s="54"/>
      <c r="D80" s="53">
        <f>SUM(D59,D63,D71,D75)</f>
        <v>599714</v>
      </c>
      <c r="E80" s="2"/>
    </row>
    <row r="81" spans="1:5" ht="24" thickBot="1">
      <c r="A81" s="36"/>
      <c r="B81" s="44"/>
      <c r="C81" s="36"/>
      <c r="D81" s="78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</sheetData>
  <sheetProtection/>
  <mergeCells count="11">
    <mergeCell ref="A52:D52"/>
    <mergeCell ref="A56:A57"/>
    <mergeCell ref="B56:B57"/>
    <mergeCell ref="C56:C57"/>
    <mergeCell ref="D56:D57"/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rowBreaks count="1" manualBreakCount="1"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2012-11-14T09:21:18Z</cp:lastPrinted>
  <dcterms:created xsi:type="dcterms:W3CDTF">2000-11-20T07:32:47Z</dcterms:created>
  <dcterms:modified xsi:type="dcterms:W3CDTF">2012-11-14T09:21:46Z</dcterms:modified>
  <cp:category/>
  <cp:version/>
  <cp:contentType/>
  <cp:contentStatus/>
</cp:coreProperties>
</file>