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'Arkusz1'!$A$1:$C$82</definedName>
  </definedNames>
  <calcPr fullCalcOnLoad="1"/>
</workbook>
</file>

<file path=xl/sharedStrings.xml><?xml version="1.0" encoding="utf-8"?>
<sst xmlns="http://schemas.openxmlformats.org/spreadsheetml/2006/main" count="61" uniqueCount="34">
  <si>
    <t>Dział</t>
  </si>
  <si>
    <t>rozdział</t>
  </si>
  <si>
    <t>Wyszczególnienie</t>
  </si>
  <si>
    <t>Plan</t>
  </si>
  <si>
    <t>Rolnictwo i łowiectwo</t>
  </si>
  <si>
    <t>Pozostała działalność</t>
  </si>
  <si>
    <t>Transport i łączność</t>
  </si>
  <si>
    <t>Drogi publiczne gminne</t>
  </si>
  <si>
    <t>Gospodarka mieszkaniowa</t>
  </si>
  <si>
    <t>wydatki majątkowe</t>
  </si>
  <si>
    <t>Działalność usługowa</t>
  </si>
  <si>
    <t>Administracja publiczna</t>
  </si>
  <si>
    <t>Oświata i wychowanie</t>
  </si>
  <si>
    <t>w tym: dotacje</t>
  </si>
  <si>
    <t>Gospodarka komunalna i ochrona środowiska</t>
  </si>
  <si>
    <t>Kultura i ochrona dziedzictwa naodowego</t>
  </si>
  <si>
    <t>R a z e m      w y d a t k i</t>
  </si>
  <si>
    <t>w zł</t>
  </si>
  <si>
    <t>Gospodarka gruntami i nieruchomościami</t>
  </si>
  <si>
    <t>Urząd miasta</t>
  </si>
  <si>
    <t>Szkoły podstawowe</t>
  </si>
  <si>
    <t>Przedszkola</t>
  </si>
  <si>
    <t>Gimnazja</t>
  </si>
  <si>
    <t>Oczyszczanie miast i wsi</t>
  </si>
  <si>
    <t>Utrzymanie zieleni w miastach i gminach</t>
  </si>
  <si>
    <t>Domy i ośrodki kultury, świetlice i kluby</t>
  </si>
  <si>
    <t>Cmentarze</t>
  </si>
  <si>
    <t>w tym: inwestycje i zakupy inwestycyjne</t>
  </si>
  <si>
    <t>010</t>
  </si>
  <si>
    <t>Melioracje wodne</t>
  </si>
  <si>
    <t>01008</t>
  </si>
  <si>
    <t>na 2014 r.</t>
  </si>
  <si>
    <r>
      <t xml:space="preserve">          </t>
    </r>
    <r>
      <rPr>
        <sz val="10"/>
        <color indexed="10"/>
        <rFont val="Arial CE"/>
        <family val="2"/>
      </rPr>
      <t xml:space="preserve"> z tego: dotacje</t>
    </r>
  </si>
  <si>
    <t>PLAN WYDATKÓW BUDŻETOWYCH NA 2014 ROK -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</si>
</sst>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7" xfId="0" applyFont="1" applyBorder="1" applyAlignment="1">
      <alignment/>
    </xf>
    <xf numFmtId="39" fontId="1" fillId="0" borderId="18" xfId="0" applyNumberFormat="1" applyFont="1" applyBorder="1" applyAlignment="1">
      <alignment horizontal="right"/>
    </xf>
    <xf numFmtId="39" fontId="0" fillId="0" borderId="22" xfId="0" applyNumberFormat="1" applyBorder="1" applyAlignment="1">
      <alignment horizontal="right"/>
    </xf>
    <xf numFmtId="39" fontId="0" fillId="0" borderId="17" xfId="0" applyNumberFormat="1" applyBorder="1" applyAlignment="1">
      <alignment horizontal="right"/>
    </xf>
    <xf numFmtId="39" fontId="0" fillId="0" borderId="24" xfId="0" applyNumberFormat="1" applyBorder="1" applyAlignment="1">
      <alignment horizontal="right"/>
    </xf>
    <xf numFmtId="39" fontId="0" fillId="0" borderId="17" xfId="0" applyNumberForma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24" xfId="0" applyNumberFormat="1" applyBorder="1" applyAlignment="1">
      <alignment/>
    </xf>
    <xf numFmtId="39" fontId="0" fillId="0" borderId="22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22" xfId="0" applyNumberFormat="1" applyFont="1" applyBorder="1" applyAlignment="1">
      <alignment/>
    </xf>
    <xf numFmtId="39" fontId="0" fillId="0" borderId="24" xfId="0" applyNumberFormat="1" applyFont="1" applyBorder="1" applyAlignment="1">
      <alignment/>
    </xf>
    <xf numFmtId="39" fontId="0" fillId="0" borderId="31" xfId="0" applyNumberFormat="1" applyBorder="1" applyAlignment="1">
      <alignment/>
    </xf>
    <xf numFmtId="39" fontId="0" fillId="0" borderId="29" xfId="0" applyNumberFormat="1" applyBorder="1" applyAlignment="1">
      <alignment/>
    </xf>
    <xf numFmtId="39" fontId="0" fillId="0" borderId="25" xfId="0" applyNumberFormat="1" applyBorder="1" applyAlignment="1">
      <alignment/>
    </xf>
    <xf numFmtId="39" fontId="1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39" fontId="0" fillId="0" borderId="22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49" fontId="1" fillId="0" borderId="2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39" fontId="1" fillId="0" borderId="24" xfId="0" applyNumberFormat="1" applyFont="1" applyBorder="1" applyAlignment="1">
      <alignment horizontal="right"/>
    </xf>
    <xf numFmtId="39" fontId="1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="135" zoomScaleNormal="135" zoomScaleSheetLayoutView="100" zoomScalePageLayoutView="0" workbookViewId="0" topLeftCell="A34">
      <selection activeCell="G64" sqref="G64"/>
    </sheetView>
  </sheetViews>
  <sheetFormatPr defaultColWidth="9.00390625" defaultRowHeight="12.75"/>
  <cols>
    <col min="2" max="2" width="54.375" style="0" customWidth="1"/>
    <col min="3" max="3" width="22.375" style="0" customWidth="1"/>
  </cols>
  <sheetData>
    <row r="1" spans="1:2" ht="15.75">
      <c r="A1" s="55" t="s">
        <v>33</v>
      </c>
      <c r="B1" s="55"/>
    </row>
    <row r="2" ht="13.5" thickBot="1"/>
    <row r="3" spans="1:3" ht="12.75">
      <c r="A3" s="12"/>
      <c r="B3" s="3"/>
      <c r="C3" s="1"/>
    </row>
    <row r="4" spans="1:3" ht="12.75">
      <c r="A4" s="13" t="s">
        <v>0</v>
      </c>
      <c r="B4" s="6" t="s">
        <v>2</v>
      </c>
      <c r="C4" s="2" t="s">
        <v>3</v>
      </c>
    </row>
    <row r="5" spans="1:3" ht="12.75">
      <c r="A5" s="13" t="s">
        <v>1</v>
      </c>
      <c r="B5" s="4"/>
      <c r="C5" s="2" t="s">
        <v>31</v>
      </c>
    </row>
    <row r="6" spans="1:3" ht="13.5" thickBot="1">
      <c r="A6" s="14"/>
      <c r="B6" s="5"/>
      <c r="C6" s="37" t="s">
        <v>17</v>
      </c>
    </row>
    <row r="7" spans="1:3" ht="12.75">
      <c r="A7" s="15"/>
      <c r="C7" s="9"/>
    </row>
    <row r="8" spans="1:3" ht="13.5" thickBot="1">
      <c r="A8" s="35" t="s">
        <v>28</v>
      </c>
      <c r="B8" s="7" t="s">
        <v>4</v>
      </c>
      <c r="C8" s="39">
        <f>SUM(C10)</f>
        <v>68856</v>
      </c>
    </row>
    <row r="9" spans="1:3" ht="13.5" thickTop="1">
      <c r="A9" s="67" t="s">
        <v>30</v>
      </c>
      <c r="B9" s="59" t="s">
        <v>29</v>
      </c>
      <c r="C9" s="66">
        <f>SUM(C10)</f>
        <v>68856</v>
      </c>
    </row>
    <row r="10" spans="1:3" ht="12.75">
      <c r="A10" s="62"/>
      <c r="B10" s="27" t="s">
        <v>9</v>
      </c>
      <c r="C10" s="58">
        <f>SUM(C11)</f>
        <v>68856</v>
      </c>
    </row>
    <row r="11" spans="1:3" ht="12.75">
      <c r="A11" s="62"/>
      <c r="B11" s="27" t="s">
        <v>27</v>
      </c>
      <c r="C11" s="58">
        <f>SUM(C12)</f>
        <v>68856</v>
      </c>
    </row>
    <row r="12" spans="1:3" ht="12.75">
      <c r="A12" s="62"/>
      <c r="B12" s="70" t="s">
        <v>32</v>
      </c>
      <c r="C12" s="58">
        <v>68856</v>
      </c>
    </row>
    <row r="13" spans="1:3" ht="13.5" thickBot="1">
      <c r="A13" s="63"/>
      <c r="B13" s="64"/>
      <c r="C13" s="65"/>
    </row>
    <row r="14" spans="1:3" ht="13.5" thickTop="1">
      <c r="A14" s="10"/>
      <c r="B14" s="22"/>
      <c r="C14" s="41"/>
    </row>
    <row r="15" spans="1:3" ht="13.5" thickBot="1">
      <c r="A15" s="17">
        <v>600</v>
      </c>
      <c r="B15" s="23" t="s">
        <v>6</v>
      </c>
      <c r="C15" s="39">
        <f>SUM(C16)</f>
        <v>1780000</v>
      </c>
    </row>
    <row r="16" spans="1:3" ht="13.5" thickTop="1">
      <c r="A16" s="19">
        <v>60016</v>
      </c>
      <c r="B16" s="26" t="s">
        <v>7</v>
      </c>
      <c r="C16" s="42">
        <f>SUM(C17)</f>
        <v>1780000</v>
      </c>
    </row>
    <row r="17" spans="1:3" ht="12.75">
      <c r="A17" s="16"/>
      <c r="B17" s="27" t="s">
        <v>9</v>
      </c>
      <c r="C17" s="40">
        <f>SUM(C18:C18)</f>
        <v>1780000</v>
      </c>
    </row>
    <row r="18" spans="1:3" ht="12.75">
      <c r="A18" s="16"/>
      <c r="B18" s="27" t="s">
        <v>27</v>
      </c>
      <c r="C18" s="40">
        <v>1780000</v>
      </c>
    </row>
    <row r="19" spans="1:3" ht="13.5" thickBot="1">
      <c r="A19" s="16"/>
      <c r="B19" s="27"/>
      <c r="C19" s="40"/>
    </row>
    <row r="20" spans="1:3" ht="13.5" thickTop="1">
      <c r="A20" s="10"/>
      <c r="B20" s="38"/>
      <c r="C20" s="43"/>
    </row>
    <row r="21" spans="1:3" ht="13.5" thickBot="1">
      <c r="A21" s="17">
        <v>700</v>
      </c>
      <c r="B21" s="23" t="s">
        <v>8</v>
      </c>
      <c r="C21" s="44">
        <f>SUM(C22,C26)</f>
        <v>60000</v>
      </c>
    </row>
    <row r="22" spans="1:3" ht="13.5" thickTop="1">
      <c r="A22" s="19">
        <v>70005</v>
      </c>
      <c r="B22" s="26" t="s">
        <v>18</v>
      </c>
      <c r="C22" s="45">
        <f>SUM(C23)</f>
        <v>10000</v>
      </c>
    </row>
    <row r="23" spans="1:3" ht="12.75">
      <c r="A23" s="16"/>
      <c r="B23" s="27" t="s">
        <v>9</v>
      </c>
      <c r="C23" s="49">
        <f>SUM(C24)</f>
        <v>10000</v>
      </c>
    </row>
    <row r="24" spans="1:3" ht="12.75">
      <c r="A24" s="16"/>
      <c r="B24" s="27" t="s">
        <v>27</v>
      </c>
      <c r="C24" s="49">
        <v>10000</v>
      </c>
    </row>
    <row r="25" spans="1:3" ht="12.75">
      <c r="A25" s="19"/>
      <c r="B25" s="26"/>
      <c r="C25" s="45"/>
    </row>
    <row r="26" spans="1:3" ht="12.75">
      <c r="A26" s="19">
        <v>70095</v>
      </c>
      <c r="B26" s="26" t="s">
        <v>5</v>
      </c>
      <c r="C26" s="45">
        <f>SUM(C27)</f>
        <v>50000</v>
      </c>
    </row>
    <row r="27" spans="1:3" ht="12.75">
      <c r="A27" s="16"/>
      <c r="B27" s="27" t="s">
        <v>9</v>
      </c>
      <c r="C27" s="46">
        <f>SUM(C28)</f>
        <v>50000</v>
      </c>
    </row>
    <row r="28" spans="1:3" ht="12.75">
      <c r="A28" s="16"/>
      <c r="B28" s="27" t="s">
        <v>27</v>
      </c>
      <c r="C28" s="46">
        <v>50000</v>
      </c>
    </row>
    <row r="29" spans="1:3" ht="13.5" thickBot="1">
      <c r="A29" s="11"/>
      <c r="B29" s="29"/>
      <c r="C29" s="47"/>
    </row>
    <row r="30" spans="1:3" ht="13.5" thickTop="1">
      <c r="A30" s="10"/>
      <c r="B30" s="25"/>
      <c r="C30" s="43"/>
    </row>
    <row r="31" spans="1:3" ht="13.5" thickBot="1">
      <c r="A31" s="17">
        <v>710</v>
      </c>
      <c r="B31" s="23" t="s">
        <v>10</v>
      </c>
      <c r="C31" s="44">
        <f>SUM(C32)</f>
        <v>500000</v>
      </c>
    </row>
    <row r="32" spans="1:3" ht="13.5" thickTop="1">
      <c r="A32" s="19">
        <v>71035</v>
      </c>
      <c r="B32" s="26" t="s">
        <v>26</v>
      </c>
      <c r="C32" s="45">
        <f>SUM(C33)</f>
        <v>500000</v>
      </c>
    </row>
    <row r="33" spans="1:3" ht="12.75">
      <c r="A33" s="16"/>
      <c r="B33" s="25" t="s">
        <v>9</v>
      </c>
      <c r="C33" s="46">
        <f>SUM(C34)</f>
        <v>500000</v>
      </c>
    </row>
    <row r="34" spans="1:3" ht="12.75">
      <c r="A34" s="16"/>
      <c r="B34" s="27" t="s">
        <v>27</v>
      </c>
      <c r="C34" s="46">
        <v>500000</v>
      </c>
    </row>
    <row r="35" spans="1:3" ht="13.5" thickBot="1">
      <c r="A35" s="11"/>
      <c r="B35" s="57"/>
      <c r="C35" s="47"/>
    </row>
    <row r="36" spans="1:3" ht="13.5" thickTop="1">
      <c r="A36" s="10"/>
      <c r="B36" s="60"/>
      <c r="C36" s="43"/>
    </row>
    <row r="37" spans="1:3" ht="13.5" thickBot="1">
      <c r="A37" s="17">
        <v>750</v>
      </c>
      <c r="B37" s="23" t="s">
        <v>11</v>
      </c>
      <c r="C37" s="44">
        <f>SUM(C38)</f>
        <v>2892000</v>
      </c>
    </row>
    <row r="38" spans="1:3" ht="13.5" thickTop="1">
      <c r="A38" s="20">
        <v>75023</v>
      </c>
      <c r="B38" s="69" t="s">
        <v>19</v>
      </c>
      <c r="C38" s="53">
        <f>SUM(C39)</f>
        <v>2892000</v>
      </c>
    </row>
    <row r="39" spans="1:3" ht="12.75">
      <c r="A39" s="16"/>
      <c r="B39" s="30" t="s">
        <v>9</v>
      </c>
      <c r="C39" s="49">
        <f>SUM(C40)</f>
        <v>2892000</v>
      </c>
    </row>
    <row r="40" spans="1:3" ht="12.75">
      <c r="A40" s="16"/>
      <c r="B40" s="27" t="s">
        <v>27</v>
      </c>
      <c r="C40" s="49">
        <v>2892000</v>
      </c>
    </row>
    <row r="41" spans="1:3" ht="13.5" thickBot="1">
      <c r="A41" s="19"/>
      <c r="B41" s="31"/>
      <c r="C41" s="50"/>
    </row>
    <row r="42" spans="1:3" ht="13.5" thickTop="1">
      <c r="A42" s="10"/>
      <c r="B42" s="28"/>
      <c r="C42" s="43"/>
    </row>
    <row r="43" spans="1:3" ht="13.5" thickBot="1">
      <c r="A43" s="17">
        <v>801</v>
      </c>
      <c r="B43" s="23" t="s">
        <v>12</v>
      </c>
      <c r="C43" s="44">
        <f>SUM(C44,C48,C52)</f>
        <v>621500</v>
      </c>
    </row>
    <row r="44" spans="1:3" ht="13.5" thickTop="1">
      <c r="A44" s="18">
        <v>80101</v>
      </c>
      <c r="B44" s="24" t="s">
        <v>20</v>
      </c>
      <c r="C44" s="48">
        <f>SUM(C45)</f>
        <v>483000</v>
      </c>
    </row>
    <row r="45" spans="1:3" ht="12.75">
      <c r="A45" s="16"/>
      <c r="B45" s="34" t="s">
        <v>9</v>
      </c>
      <c r="C45" s="51">
        <f>SUM(C46)</f>
        <v>483000</v>
      </c>
    </row>
    <row r="46" spans="1:3" ht="11.25" customHeight="1">
      <c r="A46" s="16"/>
      <c r="B46" s="33" t="s">
        <v>27</v>
      </c>
      <c r="C46" s="51">
        <v>483000</v>
      </c>
    </row>
    <row r="47" spans="1:3" ht="12.75">
      <c r="A47" s="19"/>
      <c r="B47" s="36"/>
      <c r="C47" s="52"/>
    </row>
    <row r="48" spans="1:3" ht="12.75">
      <c r="A48" s="19">
        <v>80104</v>
      </c>
      <c r="B48" s="26" t="s">
        <v>21</v>
      </c>
      <c r="C48" s="45">
        <f>SUM(C49)</f>
        <v>103500</v>
      </c>
    </row>
    <row r="49" spans="1:3" ht="12.75">
      <c r="A49" s="16"/>
      <c r="B49" s="25" t="s">
        <v>9</v>
      </c>
      <c r="C49" s="46">
        <f>SUM(C50)</f>
        <v>103500</v>
      </c>
    </row>
    <row r="50" spans="1:3" ht="12.75">
      <c r="A50" s="16"/>
      <c r="B50" s="33" t="s">
        <v>27</v>
      </c>
      <c r="C50" s="46">
        <v>103500</v>
      </c>
    </row>
    <row r="51" spans="1:3" ht="12.75">
      <c r="A51" s="19"/>
      <c r="B51" s="61"/>
      <c r="C51" s="45"/>
    </row>
    <row r="52" spans="1:3" ht="12.75">
      <c r="A52" s="19">
        <v>80110</v>
      </c>
      <c r="B52" s="26" t="s">
        <v>22</v>
      </c>
      <c r="C52" s="45">
        <f>SUM(C53)</f>
        <v>35000</v>
      </c>
    </row>
    <row r="53" spans="1:3" ht="12.75">
      <c r="A53" s="16"/>
      <c r="B53" s="25" t="s">
        <v>9</v>
      </c>
      <c r="C53" s="46">
        <f>SUM(C54)</f>
        <v>35000</v>
      </c>
    </row>
    <row r="54" spans="1:3" ht="12.75">
      <c r="A54" s="16"/>
      <c r="B54" s="33" t="s">
        <v>27</v>
      </c>
      <c r="C54" s="46">
        <v>35000</v>
      </c>
    </row>
    <row r="55" spans="1:3" ht="13.5" thickBot="1">
      <c r="A55" s="19"/>
      <c r="B55" s="68"/>
      <c r="C55" s="45"/>
    </row>
    <row r="56" spans="1:3" ht="13.5" thickTop="1">
      <c r="A56" s="10"/>
      <c r="B56" s="56"/>
      <c r="C56" s="43"/>
    </row>
    <row r="57" spans="1:3" ht="13.5" thickBot="1">
      <c r="A57" s="17">
        <v>900</v>
      </c>
      <c r="B57" s="23" t="s">
        <v>14</v>
      </c>
      <c r="C57" s="44">
        <f>SUM(C58,C62,C66)</f>
        <v>205000</v>
      </c>
    </row>
    <row r="58" spans="1:3" ht="13.5" thickTop="1">
      <c r="A58" s="19">
        <v>90003</v>
      </c>
      <c r="B58" s="26" t="s">
        <v>23</v>
      </c>
      <c r="C58" s="45">
        <f>SUM(C59)</f>
        <v>20000</v>
      </c>
    </row>
    <row r="59" spans="1:3" ht="12.75">
      <c r="A59" s="16"/>
      <c r="B59" s="25" t="s">
        <v>9</v>
      </c>
      <c r="C59" s="46">
        <f>SUM(C60)</f>
        <v>20000</v>
      </c>
    </row>
    <row r="60" spans="1:3" ht="12.75">
      <c r="A60" s="16"/>
      <c r="B60" s="33" t="s">
        <v>27</v>
      </c>
      <c r="C60" s="46">
        <v>20000</v>
      </c>
    </row>
    <row r="61" spans="1:3" ht="9.75" customHeight="1">
      <c r="A61" s="19"/>
      <c r="B61" s="26"/>
      <c r="C61" s="45"/>
    </row>
    <row r="62" spans="1:3" ht="12.75">
      <c r="A62" s="19">
        <v>90004</v>
      </c>
      <c r="B62" s="26" t="s">
        <v>24</v>
      </c>
      <c r="C62" s="45">
        <f>SUM(C63)</f>
        <v>165000</v>
      </c>
    </row>
    <row r="63" spans="1:3" ht="12.75">
      <c r="A63" s="16"/>
      <c r="B63" s="25" t="s">
        <v>9</v>
      </c>
      <c r="C63" s="46">
        <f>SUM(C64)</f>
        <v>165000</v>
      </c>
    </row>
    <row r="64" spans="1:3" ht="12.75">
      <c r="A64" s="16"/>
      <c r="B64" s="33" t="s">
        <v>27</v>
      </c>
      <c r="C64" s="46">
        <v>165000</v>
      </c>
    </row>
    <row r="65" spans="1:3" ht="9" customHeight="1">
      <c r="A65" s="19"/>
      <c r="B65" s="26"/>
      <c r="C65" s="45"/>
    </row>
    <row r="66" spans="1:3" ht="12.75">
      <c r="A66" s="19">
        <v>90095</v>
      </c>
      <c r="B66" s="26" t="s">
        <v>5</v>
      </c>
      <c r="C66" s="45">
        <f>SUM(C67)</f>
        <v>20000</v>
      </c>
    </row>
    <row r="67" spans="1:3" ht="12.75">
      <c r="A67" s="16"/>
      <c r="B67" s="25" t="s">
        <v>9</v>
      </c>
      <c r="C67" s="46">
        <f>SUM(C68:C68)</f>
        <v>20000</v>
      </c>
    </row>
    <row r="68" spans="1:3" ht="12.75">
      <c r="A68" s="16"/>
      <c r="B68" s="33" t="s">
        <v>27</v>
      </c>
      <c r="C68" s="46">
        <v>20000</v>
      </c>
    </row>
    <row r="69" spans="1:3" ht="13.5" thickBot="1">
      <c r="A69" s="11"/>
      <c r="B69" s="71"/>
      <c r="C69" s="47"/>
    </row>
    <row r="70" spans="1:3" ht="13.5" thickTop="1">
      <c r="A70" s="10"/>
      <c r="B70" s="28"/>
      <c r="C70" s="43"/>
    </row>
    <row r="71" spans="1:3" ht="13.5" thickBot="1">
      <c r="A71" s="17">
        <v>921</v>
      </c>
      <c r="B71" s="23" t="s">
        <v>15</v>
      </c>
      <c r="C71" s="44">
        <f>SUM(C72,C76)</f>
        <v>326000</v>
      </c>
    </row>
    <row r="72" spans="1:3" ht="13.5" thickTop="1">
      <c r="A72" s="18">
        <v>92109</v>
      </c>
      <c r="B72" s="24" t="s">
        <v>25</v>
      </c>
      <c r="C72" s="48">
        <f>SUM(C73)</f>
        <v>26000</v>
      </c>
    </row>
    <row r="73" spans="1:3" ht="12.75">
      <c r="A73" s="16"/>
      <c r="B73" s="25" t="s">
        <v>9</v>
      </c>
      <c r="C73" s="46">
        <f>SUM(C74)</f>
        <v>26000</v>
      </c>
    </row>
    <row r="74" spans="1:3" ht="12.75">
      <c r="A74" s="16"/>
      <c r="B74" s="25" t="s">
        <v>13</v>
      </c>
      <c r="C74" s="46">
        <v>26000</v>
      </c>
    </row>
    <row r="75" spans="1:3" ht="7.5" customHeight="1">
      <c r="A75" s="19"/>
      <c r="B75" s="26"/>
      <c r="C75" s="45"/>
    </row>
    <row r="76" spans="1:3" ht="12.75">
      <c r="A76" s="19">
        <v>92195</v>
      </c>
      <c r="B76" s="26" t="s">
        <v>5</v>
      </c>
      <c r="C76" s="45">
        <f>SUM(C77)</f>
        <v>300000</v>
      </c>
    </row>
    <row r="77" spans="1:3" ht="12.75">
      <c r="A77" s="16"/>
      <c r="B77" s="25" t="s">
        <v>9</v>
      </c>
      <c r="C77" s="46">
        <f>SUM(C78)</f>
        <v>300000</v>
      </c>
    </row>
    <row r="78" spans="1:3" ht="12.75">
      <c r="A78" s="16"/>
      <c r="B78" s="33" t="s">
        <v>27</v>
      </c>
      <c r="C78" s="46">
        <v>300000</v>
      </c>
    </row>
    <row r="79" spans="1:3" ht="8.25" customHeight="1" thickBot="1">
      <c r="A79" s="11"/>
      <c r="B79" s="29"/>
      <c r="C79" s="47"/>
    </row>
    <row r="80" spans="1:3" ht="13.5" thickTop="1">
      <c r="A80" s="10"/>
      <c r="B80" s="25"/>
      <c r="C80" s="43"/>
    </row>
    <row r="81" spans="1:3" ht="12.75">
      <c r="A81" s="21"/>
      <c r="B81" s="32" t="s">
        <v>16</v>
      </c>
      <c r="C81" s="54">
        <f>SUM(C8,C15,C21,C31,C37,C43,C57,C71)</f>
        <v>6453356</v>
      </c>
    </row>
    <row r="82" spans="1:3" ht="13.5" thickBot="1">
      <c r="A82" s="11"/>
      <c r="B82" s="8"/>
      <c r="C82" s="47"/>
    </row>
    <row r="83" ht="13.5" thickTop="1"/>
  </sheetData>
  <sheetProtection/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scale="66" r:id="rId1"/>
  <headerFooter alignWithMargins="0">
    <oddHeader>&amp;R&amp;"Arial CE,Pogrubiony"&amp;12Zał. Nr 3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2013-11-14T10:48:42Z</cp:lastPrinted>
  <dcterms:created xsi:type="dcterms:W3CDTF">2000-11-10T12:31:26Z</dcterms:created>
  <dcterms:modified xsi:type="dcterms:W3CDTF">2013-11-14T10:49:07Z</dcterms:modified>
  <cp:category/>
  <cp:version/>
  <cp:contentType/>
  <cp:contentStatus/>
</cp:coreProperties>
</file>