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280" windowHeight="7935"/>
  </bookViews>
  <sheets>
    <sheet name="Arkusz1" sheetId="1" r:id="rId1"/>
    <sheet name="Sport_2011 do 2012" sheetId="4" r:id="rId2"/>
    <sheet name="Arkusz2" sheetId="2" r:id="rId3"/>
    <sheet name="Arkusz3" sheetId="3" r:id="rId4"/>
  </sheets>
  <calcPr calcId="125725"/>
</workbook>
</file>

<file path=xl/calcChain.xml><?xml version="1.0" encoding="utf-8"?>
<calcChain xmlns="http://schemas.openxmlformats.org/spreadsheetml/2006/main">
  <c r="M50" i="1"/>
  <c r="K50"/>
  <c r="F20" i="2"/>
  <c r="F24" i="4" l="1"/>
  <c r="E24"/>
  <c r="A5" i="2"/>
  <c r="I50" i="1"/>
  <c r="G50"/>
  <c r="E50"/>
  <c r="E52" s="1"/>
</calcChain>
</file>

<file path=xl/sharedStrings.xml><?xml version="1.0" encoding="utf-8"?>
<sst xmlns="http://schemas.openxmlformats.org/spreadsheetml/2006/main" count="150" uniqueCount="123">
  <si>
    <t>Sport</t>
  </si>
  <si>
    <t>Kultura</t>
  </si>
  <si>
    <t>Turystyka</t>
  </si>
  <si>
    <t>MKS Szóstka</t>
  </si>
  <si>
    <t>KS Odra Brzeg</t>
  </si>
  <si>
    <t>SKS Orlik</t>
  </si>
  <si>
    <t>UGKS Odra</t>
  </si>
  <si>
    <t xml:space="preserve">LM-GK Kolarski ZIEMIA BRZESKA </t>
  </si>
  <si>
    <t>BTP Stal Brzeg</t>
  </si>
  <si>
    <t>SMO FENIKS</t>
  </si>
  <si>
    <t>BSSE Boneless</t>
  </si>
  <si>
    <t>OS Aikido</t>
  </si>
  <si>
    <t>Opolski Klub Sportów Walki</t>
  </si>
  <si>
    <t xml:space="preserve">Stowarzyszenie Miłośników Gołębi </t>
  </si>
  <si>
    <t>BKS Prokonex</t>
  </si>
  <si>
    <t>Towarzystwo Przyjaźni Polsko-Francuskiej</t>
  </si>
  <si>
    <t>Stowarzyszenie Żywych Poetów</t>
  </si>
  <si>
    <t>Stowarzyszenie FPA</t>
  </si>
  <si>
    <t>Brzeskie Stowarzyszenie Chorych na SM</t>
  </si>
  <si>
    <t>Towarzystwo Imieniem Ferenca Liszta</t>
  </si>
  <si>
    <t>Stowarzyszenie MUSIC AETERNA</t>
  </si>
  <si>
    <t>Towarzystwo Przyjaciół Dzieci</t>
  </si>
  <si>
    <t>Profilaktyka i przeciwdziałanie alkoholizmowi</t>
  </si>
  <si>
    <t>PCK</t>
  </si>
  <si>
    <t>Fundacja Pomocy Dzieciom SEED</t>
  </si>
  <si>
    <t>Fundacja Centrum Aktywnego Wsparcia</t>
  </si>
  <si>
    <t>UKS "Szkolna Akademia Piłkarska"</t>
  </si>
  <si>
    <t xml:space="preserve">Fundacja Rozwój </t>
  </si>
  <si>
    <t>PLN</t>
  </si>
  <si>
    <t>Ilość osób korzystających</t>
  </si>
  <si>
    <t>ok.100 zawodników + kibice</t>
  </si>
  <si>
    <t>ok.200 zawodników + kibice</t>
  </si>
  <si>
    <t>37 zawodników + kibice</t>
  </si>
  <si>
    <t>ok.250 zawodników + kibice</t>
  </si>
  <si>
    <t>ok.30 zawodników + widzowie</t>
  </si>
  <si>
    <t>ok.65 zawodników</t>
  </si>
  <si>
    <t>ok.40 zawodników</t>
  </si>
  <si>
    <t>UKS Academy of Soccer. Euotalent 2010</t>
  </si>
  <si>
    <t>80 zawodników + kibice</t>
  </si>
  <si>
    <t>ok.120 zawodników</t>
  </si>
  <si>
    <t>ok. 120 członków</t>
  </si>
  <si>
    <t>ok. 8-10 zawodników</t>
  </si>
  <si>
    <t>ok. 40 uczniów / zawodników</t>
  </si>
  <si>
    <t>ok. 150 osób</t>
  </si>
  <si>
    <t>dotarcie - ok.320 osób</t>
  </si>
  <si>
    <t>odbiorcy - ok. 2000 osób</t>
  </si>
  <si>
    <t>ok. 100 osób</t>
  </si>
  <si>
    <t>20 osób</t>
  </si>
  <si>
    <t>nie startowali</t>
  </si>
  <si>
    <t>ok. 400 osób + widzowie</t>
  </si>
  <si>
    <t>Brzeskie Stowarzyszenie Oldboye Stal Brzeg</t>
  </si>
  <si>
    <t>w zeszłym roku jako ORLIK</t>
  </si>
  <si>
    <t>nie otrzymali</t>
  </si>
  <si>
    <t>600.0000</t>
  </si>
  <si>
    <t>300.000</t>
  </si>
  <si>
    <t>w 2011 razem z futsalem</t>
  </si>
  <si>
    <t>Futsal Team nowe stowarzyszenie</t>
  </si>
  <si>
    <t>proc. uproszcz</t>
  </si>
  <si>
    <t>dwa konkursy</t>
  </si>
  <si>
    <t>w tym 10.000 wg proc. upr.</t>
  </si>
  <si>
    <t xml:space="preserve">Polskie Stowarzyszenie CARROM </t>
  </si>
  <si>
    <t>Stowarzyszenie EDUKIDS</t>
  </si>
  <si>
    <t xml:space="preserve">ok. 300 osób </t>
  </si>
  <si>
    <t>ok.150 zawodników + kibice</t>
  </si>
  <si>
    <t>SKS Orlik piłka ręczna</t>
  </si>
  <si>
    <t>SKS Orlik pięściarstwo</t>
  </si>
  <si>
    <t>ok.25 zawodników + kibice</t>
  </si>
  <si>
    <t>Brzeskie Stowarzyszenie Oldboje Stal Brzeg</t>
  </si>
  <si>
    <t>ok. 14 zawodników + kibice</t>
  </si>
  <si>
    <t>ok.800 osób</t>
  </si>
  <si>
    <t>SKS Orlik szachy</t>
  </si>
  <si>
    <t>ok.500 zawodników + kibice</t>
  </si>
  <si>
    <t>ok.100 zawodników + widzowie</t>
  </si>
  <si>
    <t>MKS SZÓSTKA Brzeg</t>
  </si>
  <si>
    <t>ok.150 + kibice</t>
  </si>
  <si>
    <t>KS FUTSAL TEAM</t>
  </si>
  <si>
    <t>ok.20 zawodników</t>
  </si>
  <si>
    <t>33 zawodników + kibice</t>
  </si>
  <si>
    <t>UKS Szkolna Akademia Pikarska</t>
  </si>
  <si>
    <t>131 zawodników + kibice</t>
  </si>
  <si>
    <t>Fundacja Rozwój - Bieg Piastów Śląskich</t>
  </si>
  <si>
    <t>178 zawodników + widzowie</t>
  </si>
  <si>
    <t>Stowarzyszenie Modelarzy FENIKS</t>
  </si>
  <si>
    <t>ok.150 +kibice</t>
  </si>
  <si>
    <t>KSK STAL Brzeg</t>
  </si>
  <si>
    <t>ok.170 zawodników + kibice</t>
  </si>
  <si>
    <t>OSA Aikikai</t>
  </si>
  <si>
    <t>ok. 60 zawdników + kibice</t>
  </si>
  <si>
    <t>ok. 30 zawodników + kibice</t>
  </si>
  <si>
    <t>UKS Piłsudczyk PG 1</t>
  </si>
  <si>
    <t>ok. 70 zawodników + kibice</t>
  </si>
  <si>
    <t>odbiorcy - ok. 700 osób</t>
  </si>
  <si>
    <t>ok. 200 dzieci i młodzieży</t>
  </si>
  <si>
    <t>Brzeskie Stowarzyszenie UTW</t>
  </si>
  <si>
    <t>ok.. 490 osób</t>
  </si>
  <si>
    <t xml:space="preserve">ok. 110 osób </t>
  </si>
  <si>
    <t>Fundacja ART. 4MAT</t>
  </si>
  <si>
    <t>ok. 125 osób</t>
  </si>
  <si>
    <t>ok. 300 osób</t>
  </si>
  <si>
    <t>KIT Stowrzyszenie Żywych Poetów</t>
  </si>
  <si>
    <t>ok. 500 osób</t>
  </si>
  <si>
    <t>ok. 200 osób</t>
  </si>
  <si>
    <t>Edukacja i wolontariat</t>
  </si>
  <si>
    <t>ok.100 osób</t>
  </si>
  <si>
    <t>dotarcie - ok.950 osób</t>
  </si>
  <si>
    <t>43 uczestników zadania</t>
  </si>
  <si>
    <t>Fundacja Rozwój</t>
  </si>
  <si>
    <t>35 osób</t>
  </si>
  <si>
    <t>428 osób</t>
  </si>
  <si>
    <t>Łącznie dotacje w 2013 r. wyniosły</t>
  </si>
  <si>
    <t>894 osób</t>
  </si>
  <si>
    <t>15 osób</t>
  </si>
  <si>
    <t>19 osób</t>
  </si>
  <si>
    <t>30 osób</t>
  </si>
  <si>
    <t>2036 osób</t>
  </si>
  <si>
    <t xml:space="preserve">BSA TAMA </t>
  </si>
  <si>
    <t>49 osób</t>
  </si>
  <si>
    <t>Fundacja PIASTUN</t>
  </si>
  <si>
    <t>Brzeskie Towarzystwo Miłośników Zwierząt</t>
  </si>
  <si>
    <t>21 osób</t>
  </si>
  <si>
    <t>6 osób</t>
  </si>
  <si>
    <t>Stowarzyszenie "Pokój i Dobro"</t>
  </si>
  <si>
    <t>40 osób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</si>
</sst>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2" borderId="1" xfId="0" applyFont="1" applyFill="1" applyBorder="1"/>
    <xf numFmtId="0" fontId="3" fillId="0" borderId="10" xfId="0" applyFont="1" applyBorder="1"/>
    <xf numFmtId="0" fontId="3" fillId="0" borderId="8" xfId="0" applyFont="1" applyBorder="1"/>
    <xf numFmtId="0" fontId="3" fillId="0" borderId="9" xfId="0" applyFont="1" applyBorder="1"/>
    <xf numFmtId="0" fontId="2" fillId="2" borderId="19" xfId="0" applyFont="1" applyFill="1" applyBorder="1"/>
    <xf numFmtId="0" fontId="2" fillId="2" borderId="18" xfId="0" applyFont="1" applyFill="1" applyBorder="1"/>
    <xf numFmtId="0" fontId="3" fillId="2" borderId="19" xfId="0" applyFont="1" applyFill="1" applyBorder="1"/>
    <xf numFmtId="0" fontId="3" fillId="2" borderId="7" xfId="0" applyFont="1" applyFill="1" applyBorder="1"/>
    <xf numFmtId="0" fontId="2" fillId="3" borderId="10" xfId="0" applyFont="1" applyFill="1" applyBorder="1"/>
    <xf numFmtId="0" fontId="3" fillId="3" borderId="20" xfId="0" applyFont="1" applyFill="1" applyBorder="1"/>
    <xf numFmtId="0" fontId="2" fillId="3" borderId="20" xfId="0" applyFont="1" applyFill="1" applyBorder="1"/>
    <xf numFmtId="0" fontId="2" fillId="2" borderId="16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/>
    <xf numFmtId="0" fontId="4" fillId="0" borderId="18" xfId="0" applyFont="1" applyBorder="1"/>
    <xf numFmtId="0" fontId="4" fillId="0" borderId="19" xfId="0" applyFont="1" applyBorder="1"/>
    <xf numFmtId="0" fontId="4" fillId="0" borderId="7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11" xfId="0" applyFont="1" applyBorder="1"/>
    <xf numFmtId="0" fontId="4" fillId="0" borderId="0" xfId="0" applyFont="1" applyBorder="1"/>
    <xf numFmtId="0" fontId="4" fillId="0" borderId="12" xfId="0" applyFont="1" applyBorder="1"/>
    <xf numFmtId="3" fontId="4" fillId="0" borderId="6" xfId="0" applyNumberFormat="1" applyFont="1" applyBorder="1"/>
    <xf numFmtId="3" fontId="4" fillId="0" borderId="1" xfId="0" applyNumberFormat="1" applyFont="1" applyBorder="1"/>
    <xf numFmtId="3" fontId="4" fillId="0" borderId="7" xfId="0" applyNumberFormat="1" applyFont="1" applyBorder="1"/>
    <xf numFmtId="3" fontId="1" fillId="2" borderId="7" xfId="0" applyNumberFormat="1" applyFont="1" applyFill="1" applyBorder="1"/>
    <xf numFmtId="3" fontId="1" fillId="0" borderId="1" xfId="0" applyNumberFormat="1" applyFont="1" applyBorder="1"/>
    <xf numFmtId="0" fontId="2" fillId="2" borderId="21" xfId="0" applyFont="1" applyFill="1" applyBorder="1"/>
    <xf numFmtId="0" fontId="1" fillId="2" borderId="20" xfId="0" applyFont="1" applyFill="1" applyBorder="1"/>
    <xf numFmtId="0" fontId="0" fillId="2" borderId="20" xfId="0" applyFill="1" applyBorder="1"/>
    <xf numFmtId="0" fontId="4" fillId="0" borderId="13" xfId="0" applyFont="1" applyBorder="1"/>
    <xf numFmtId="0" fontId="4" fillId="0" borderId="14" xfId="0" applyFont="1" applyBorder="1"/>
    <xf numFmtId="3" fontId="4" fillId="0" borderId="2" xfId="0" applyNumberFormat="1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7" xfId="0" applyNumberFormat="1" applyFont="1" applyFill="1" applyBorder="1"/>
    <xf numFmtId="4" fontId="3" fillId="0" borderId="2" xfId="0" applyNumberFormat="1" applyFont="1" applyBorder="1"/>
    <xf numFmtId="4" fontId="3" fillId="0" borderId="1" xfId="0" applyNumberFormat="1" applyFont="1" applyBorder="1"/>
    <xf numFmtId="4" fontId="2" fillId="2" borderId="1" xfId="0" applyNumberFormat="1" applyFont="1" applyFill="1" applyBorder="1"/>
    <xf numFmtId="4" fontId="2" fillId="2" borderId="19" xfId="0" applyNumberFormat="1" applyFont="1" applyFill="1" applyBorder="1"/>
    <xf numFmtId="0" fontId="3" fillId="4" borderId="6" xfId="0" applyFont="1" applyFill="1" applyBorder="1"/>
    <xf numFmtId="4" fontId="3" fillId="4" borderId="2" xfId="0" applyNumberFormat="1" applyFont="1" applyFill="1" applyBorder="1"/>
    <xf numFmtId="0" fontId="2" fillId="3" borderId="1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topLeftCell="A24" workbookViewId="0">
      <selection activeCell="C33" sqref="C33"/>
    </sheetView>
  </sheetViews>
  <sheetFormatPr defaultRowHeight="14.25"/>
  <cols>
    <col min="1" max="1" width="12.25" customWidth="1"/>
    <col min="2" max="2" width="12.125" customWidth="1"/>
    <col min="3" max="3" width="10.875" customWidth="1"/>
    <col min="4" max="4" width="23.125" customWidth="1"/>
    <col min="5" max="5" width="11.125" customWidth="1"/>
    <col min="6" max="6" width="2.75" customWidth="1"/>
    <col min="7" max="7" width="10.875" customWidth="1"/>
    <col min="8" max="8" width="2.875" customWidth="1"/>
    <col min="10" max="10" width="2.5" customWidth="1"/>
    <col min="11" max="11" width="15.875" customWidth="1"/>
    <col min="12" max="12" width="2.375" customWidth="1"/>
    <col min="13" max="13" width="11.5" customWidth="1"/>
  </cols>
  <sheetData>
    <row r="1" spans="1:13" ht="46.5" customHeight="1" thickBot="1">
      <c r="A1" s="5">
        <v>2013</v>
      </c>
      <c r="B1" s="6"/>
      <c r="C1" s="6"/>
      <c r="D1" s="53" t="s">
        <v>29</v>
      </c>
      <c r="E1" s="4" t="s">
        <v>0</v>
      </c>
      <c r="F1" s="2"/>
      <c r="G1" s="2" t="s">
        <v>1</v>
      </c>
      <c r="H1" s="2"/>
      <c r="I1" s="2" t="s">
        <v>2</v>
      </c>
      <c r="J1" s="2"/>
      <c r="K1" s="3" t="s">
        <v>22</v>
      </c>
      <c r="L1" s="3"/>
      <c r="M1" s="3" t="s">
        <v>102</v>
      </c>
    </row>
    <row r="2" spans="1:13">
      <c r="A2" s="8" t="s">
        <v>64</v>
      </c>
      <c r="B2" s="9"/>
      <c r="C2" s="10"/>
      <c r="D2" s="11" t="s">
        <v>63</v>
      </c>
      <c r="E2" s="55">
        <v>50000</v>
      </c>
      <c r="F2" s="12"/>
      <c r="G2" s="58"/>
      <c r="H2" s="12"/>
      <c r="I2" s="58"/>
      <c r="J2" s="12"/>
      <c r="K2" s="58"/>
      <c r="L2" s="58"/>
      <c r="M2" s="58"/>
    </row>
    <row r="3" spans="1:13">
      <c r="A3" s="13" t="s">
        <v>65</v>
      </c>
      <c r="B3" s="14"/>
      <c r="C3" s="15"/>
      <c r="D3" s="15" t="s">
        <v>66</v>
      </c>
      <c r="E3" s="56">
        <v>3000</v>
      </c>
      <c r="F3" s="16"/>
      <c r="G3" s="59"/>
      <c r="H3" s="16"/>
      <c r="I3" s="59"/>
      <c r="J3" s="16"/>
      <c r="K3" s="59"/>
      <c r="L3" s="58"/>
      <c r="M3" s="58"/>
    </row>
    <row r="4" spans="1:13">
      <c r="A4" s="8" t="s">
        <v>67</v>
      </c>
      <c r="B4" s="9"/>
      <c r="C4" s="10"/>
      <c r="D4" s="10" t="s">
        <v>68</v>
      </c>
      <c r="E4" s="56">
        <v>5000</v>
      </c>
      <c r="F4" s="16"/>
      <c r="G4" s="59"/>
      <c r="H4" s="16"/>
      <c r="I4" s="59"/>
      <c r="J4" s="16"/>
      <c r="K4" s="59"/>
      <c r="L4" s="58"/>
      <c r="M4" s="58"/>
    </row>
    <row r="5" spans="1:13">
      <c r="A5" s="8" t="s">
        <v>18</v>
      </c>
      <c r="B5" s="14"/>
      <c r="C5" s="15"/>
      <c r="D5" s="15" t="s">
        <v>69</v>
      </c>
      <c r="E5" s="56">
        <v>18500</v>
      </c>
      <c r="F5" s="16"/>
      <c r="G5" s="59"/>
      <c r="H5" s="16"/>
      <c r="I5" s="59"/>
      <c r="J5" s="16"/>
      <c r="K5" s="59"/>
      <c r="L5" s="58"/>
      <c r="M5" s="58"/>
    </row>
    <row r="6" spans="1:13">
      <c r="A6" s="8" t="s">
        <v>7</v>
      </c>
      <c r="B6" s="9"/>
      <c r="C6" s="10"/>
      <c r="D6" s="10" t="s">
        <v>32</v>
      </c>
      <c r="E6" s="56">
        <v>45000</v>
      </c>
      <c r="F6" s="16"/>
      <c r="G6" s="59"/>
      <c r="H6" s="16"/>
      <c r="I6" s="59"/>
      <c r="J6" s="16"/>
      <c r="K6" s="59"/>
      <c r="L6" s="58"/>
      <c r="M6" s="58"/>
    </row>
    <row r="7" spans="1:13">
      <c r="A7" s="13" t="s">
        <v>70</v>
      </c>
      <c r="B7" s="14"/>
      <c r="C7" s="15"/>
      <c r="D7" s="15" t="s">
        <v>71</v>
      </c>
      <c r="E7" s="56">
        <v>3000</v>
      </c>
      <c r="F7" s="16"/>
      <c r="G7" s="59"/>
      <c r="H7" s="16"/>
      <c r="I7" s="59"/>
      <c r="J7" s="16"/>
      <c r="K7" s="59"/>
      <c r="L7" s="58"/>
      <c r="M7" s="58"/>
    </row>
    <row r="8" spans="1:13">
      <c r="A8" s="8" t="s">
        <v>37</v>
      </c>
      <c r="B8" s="9"/>
      <c r="C8" s="10"/>
      <c r="D8" s="10" t="s">
        <v>72</v>
      </c>
      <c r="E8" s="56">
        <v>25000</v>
      </c>
      <c r="F8" s="16"/>
      <c r="G8" s="59"/>
      <c r="H8" s="16"/>
      <c r="I8" s="59"/>
      <c r="J8" s="16"/>
      <c r="K8" s="59"/>
      <c r="L8" s="58"/>
      <c r="M8" s="58"/>
    </row>
    <row r="9" spans="1:13">
      <c r="A9" s="13" t="s">
        <v>73</v>
      </c>
      <c r="B9" s="14"/>
      <c r="C9" s="15"/>
      <c r="D9" s="15" t="s">
        <v>74</v>
      </c>
      <c r="E9" s="56">
        <v>11000</v>
      </c>
      <c r="F9" s="16"/>
      <c r="G9" s="59"/>
      <c r="H9" s="16"/>
      <c r="I9" s="59"/>
      <c r="J9" s="16"/>
      <c r="K9" s="59"/>
      <c r="L9" s="58"/>
      <c r="M9" s="58"/>
    </row>
    <row r="10" spans="1:13">
      <c r="A10" s="8" t="s">
        <v>75</v>
      </c>
      <c r="B10" s="9"/>
      <c r="C10" s="10"/>
      <c r="D10" s="10" t="s">
        <v>76</v>
      </c>
      <c r="E10" s="56">
        <v>20000</v>
      </c>
      <c r="F10" s="16"/>
      <c r="G10" s="59"/>
      <c r="H10" s="16"/>
      <c r="I10" s="59"/>
      <c r="J10" s="16"/>
      <c r="K10" s="59"/>
      <c r="L10" s="58"/>
      <c r="M10" s="58"/>
    </row>
    <row r="11" spans="1:13">
      <c r="A11" s="8" t="s">
        <v>10</v>
      </c>
      <c r="B11" s="9"/>
      <c r="C11" s="10"/>
      <c r="D11" s="10" t="s">
        <v>77</v>
      </c>
      <c r="E11" s="56">
        <v>9000</v>
      </c>
      <c r="F11" s="16"/>
      <c r="G11" s="59"/>
      <c r="H11" s="16"/>
      <c r="I11" s="59"/>
      <c r="J11" s="16"/>
      <c r="K11" s="59"/>
      <c r="L11" s="58"/>
      <c r="M11" s="58"/>
    </row>
    <row r="12" spans="1:13">
      <c r="A12" s="8" t="s">
        <v>78</v>
      </c>
      <c r="B12" s="9"/>
      <c r="C12" s="10"/>
      <c r="D12" s="10" t="s">
        <v>79</v>
      </c>
      <c r="E12" s="56">
        <v>12000</v>
      </c>
      <c r="F12" s="16"/>
      <c r="G12" s="59"/>
      <c r="H12" s="16"/>
      <c r="I12" s="59"/>
      <c r="J12" s="16"/>
      <c r="K12" s="59"/>
      <c r="L12" s="58"/>
      <c r="M12" s="58"/>
    </row>
    <row r="13" spans="1:13">
      <c r="A13" s="8" t="s">
        <v>80</v>
      </c>
      <c r="B13" s="9"/>
      <c r="C13" s="10"/>
      <c r="D13" s="10" t="s">
        <v>81</v>
      </c>
      <c r="E13" s="56">
        <v>1500</v>
      </c>
      <c r="F13" s="16"/>
      <c r="G13" s="59"/>
      <c r="H13" s="16"/>
      <c r="I13" s="59"/>
      <c r="J13" s="16"/>
      <c r="K13" s="59"/>
      <c r="L13" s="58"/>
      <c r="M13" s="58"/>
    </row>
    <row r="14" spans="1:13">
      <c r="A14" s="8" t="s">
        <v>82</v>
      </c>
      <c r="B14" s="9"/>
      <c r="C14" s="10"/>
      <c r="D14" s="10" t="s">
        <v>83</v>
      </c>
      <c r="E14" s="56">
        <v>4000</v>
      </c>
      <c r="F14" s="16"/>
      <c r="G14" s="59"/>
      <c r="H14" s="16"/>
      <c r="I14" s="59"/>
      <c r="J14" s="16"/>
      <c r="K14" s="59"/>
      <c r="L14" s="58"/>
      <c r="M14" s="58"/>
    </row>
    <row r="15" spans="1:13">
      <c r="A15" s="8" t="s">
        <v>84</v>
      </c>
      <c r="B15" s="9"/>
      <c r="C15" s="10"/>
      <c r="D15" s="10" t="s">
        <v>88</v>
      </c>
      <c r="E15" s="56">
        <v>3000</v>
      </c>
      <c r="F15" s="16"/>
      <c r="G15" s="59"/>
      <c r="H15" s="16"/>
      <c r="I15" s="59"/>
      <c r="J15" s="16"/>
      <c r="K15" s="59"/>
      <c r="L15" s="58"/>
      <c r="M15" s="58"/>
    </row>
    <row r="16" spans="1:13">
      <c r="A16" s="8" t="s">
        <v>8</v>
      </c>
      <c r="B16" s="9"/>
      <c r="C16" s="10"/>
      <c r="D16" s="10" t="s">
        <v>85</v>
      </c>
      <c r="E16" s="56">
        <v>80000</v>
      </c>
      <c r="F16" s="16"/>
      <c r="G16" s="59"/>
      <c r="H16" s="16"/>
      <c r="I16" s="59"/>
      <c r="J16" s="16"/>
      <c r="K16" s="59"/>
      <c r="L16" s="58"/>
      <c r="M16" s="58"/>
    </row>
    <row r="17" spans="1:13">
      <c r="A17" s="8" t="s">
        <v>86</v>
      </c>
      <c r="B17" s="9"/>
      <c r="C17" s="10"/>
      <c r="D17" s="10" t="s">
        <v>87</v>
      </c>
      <c r="E17" s="56">
        <v>7000</v>
      </c>
      <c r="F17" s="16"/>
      <c r="G17" s="59"/>
      <c r="H17" s="16"/>
      <c r="I17" s="59"/>
      <c r="J17" s="16"/>
      <c r="K17" s="59"/>
      <c r="L17" s="58"/>
      <c r="M17" s="58"/>
    </row>
    <row r="18" spans="1:13">
      <c r="A18" s="8" t="s">
        <v>89</v>
      </c>
      <c r="B18" s="9"/>
      <c r="C18" s="10"/>
      <c r="D18" s="10" t="s">
        <v>90</v>
      </c>
      <c r="E18" s="56">
        <v>2000</v>
      </c>
      <c r="F18" s="16"/>
      <c r="G18" s="59"/>
      <c r="H18" s="16"/>
      <c r="I18" s="59"/>
      <c r="J18" s="16"/>
      <c r="K18" s="59"/>
      <c r="L18" s="58"/>
      <c r="M18" s="58"/>
    </row>
    <row r="19" spans="1:13">
      <c r="A19" s="8" t="s">
        <v>93</v>
      </c>
      <c r="B19" s="9"/>
      <c r="C19" s="10"/>
      <c r="D19" s="10" t="s">
        <v>94</v>
      </c>
      <c r="E19" s="56"/>
      <c r="F19" s="16"/>
      <c r="G19" s="59">
        <v>2000</v>
      </c>
      <c r="H19" s="16"/>
      <c r="I19" s="59"/>
      <c r="J19" s="16"/>
      <c r="K19" s="59"/>
      <c r="L19" s="58"/>
      <c r="M19" s="58"/>
    </row>
    <row r="20" spans="1:13">
      <c r="A20" s="8" t="s">
        <v>15</v>
      </c>
      <c r="B20" s="9"/>
      <c r="C20" s="10"/>
      <c r="D20" s="10" t="s">
        <v>95</v>
      </c>
      <c r="E20" s="56"/>
      <c r="F20" s="16"/>
      <c r="G20" s="59">
        <v>3000</v>
      </c>
      <c r="H20" s="16"/>
      <c r="I20" s="59"/>
      <c r="J20" s="16"/>
      <c r="K20" s="59"/>
      <c r="L20" s="58"/>
      <c r="M20" s="58"/>
    </row>
    <row r="21" spans="1:13">
      <c r="A21" s="8" t="s">
        <v>16</v>
      </c>
      <c r="B21" s="9"/>
      <c r="C21" s="10"/>
      <c r="D21" s="10" t="s">
        <v>43</v>
      </c>
      <c r="E21" s="56"/>
      <c r="F21" s="16"/>
      <c r="G21" s="59">
        <v>2000</v>
      </c>
      <c r="H21" s="16"/>
      <c r="I21" s="59"/>
      <c r="J21" s="16"/>
      <c r="K21" s="59"/>
      <c r="L21" s="58"/>
      <c r="M21" s="58"/>
    </row>
    <row r="22" spans="1:13">
      <c r="A22" s="13" t="s">
        <v>17</v>
      </c>
      <c r="B22" s="14"/>
      <c r="C22" s="15"/>
      <c r="D22" s="15" t="s">
        <v>62</v>
      </c>
      <c r="E22" s="56"/>
      <c r="F22" s="16"/>
      <c r="G22" s="59">
        <v>7500</v>
      </c>
      <c r="H22" s="16"/>
      <c r="I22" s="59"/>
      <c r="J22" s="16"/>
      <c r="K22" s="59"/>
      <c r="L22" s="58"/>
      <c r="M22" s="58"/>
    </row>
    <row r="23" spans="1:13">
      <c r="A23" s="8" t="s">
        <v>18</v>
      </c>
      <c r="B23" s="9"/>
      <c r="C23" s="10"/>
      <c r="D23" s="10" t="s">
        <v>62</v>
      </c>
      <c r="E23" s="56"/>
      <c r="F23" s="16"/>
      <c r="G23" s="59">
        <v>4500</v>
      </c>
      <c r="H23" s="16"/>
      <c r="I23" s="59"/>
      <c r="J23" s="16"/>
      <c r="K23" s="59"/>
      <c r="L23" s="58"/>
      <c r="M23" s="58"/>
    </row>
    <row r="24" spans="1:13">
      <c r="A24" s="13" t="s">
        <v>19</v>
      </c>
      <c r="B24" s="14"/>
      <c r="C24" s="15"/>
      <c r="D24" s="15" t="s">
        <v>104</v>
      </c>
      <c r="E24" s="56"/>
      <c r="F24" s="16"/>
      <c r="G24" s="59">
        <v>7000</v>
      </c>
      <c r="H24" s="16"/>
      <c r="I24" s="59"/>
      <c r="J24" s="16"/>
      <c r="K24" s="59"/>
      <c r="L24" s="58"/>
      <c r="M24" s="58"/>
    </row>
    <row r="25" spans="1:13">
      <c r="A25" s="8" t="s">
        <v>20</v>
      </c>
      <c r="B25" s="9"/>
      <c r="C25" s="10"/>
      <c r="D25" s="10" t="s">
        <v>98</v>
      </c>
      <c r="E25" s="56"/>
      <c r="F25" s="16"/>
      <c r="G25" s="59">
        <v>2000</v>
      </c>
      <c r="H25" s="16"/>
      <c r="I25" s="59"/>
      <c r="J25" s="16"/>
      <c r="K25" s="59"/>
      <c r="L25" s="58"/>
      <c r="M25" s="58"/>
    </row>
    <row r="26" spans="1:13">
      <c r="A26" s="8" t="s">
        <v>60</v>
      </c>
      <c r="B26" s="9"/>
      <c r="C26" s="10"/>
      <c r="D26" s="10" t="s">
        <v>91</v>
      </c>
      <c r="E26" s="56"/>
      <c r="F26" s="16"/>
      <c r="G26" s="59">
        <v>7500</v>
      </c>
      <c r="H26" s="16"/>
      <c r="I26" s="59"/>
      <c r="J26" s="16"/>
      <c r="K26" s="59"/>
      <c r="L26" s="58"/>
      <c r="M26" s="58"/>
    </row>
    <row r="27" spans="1:13">
      <c r="A27" s="8" t="s">
        <v>27</v>
      </c>
      <c r="B27" s="9"/>
      <c r="C27" s="10"/>
      <c r="D27" s="10" t="s">
        <v>45</v>
      </c>
      <c r="E27" s="56"/>
      <c r="F27" s="16"/>
      <c r="G27" s="59">
        <v>7000</v>
      </c>
      <c r="H27" s="16"/>
      <c r="I27" s="59"/>
      <c r="J27" s="16"/>
      <c r="K27" s="59"/>
      <c r="L27" s="58"/>
      <c r="M27" s="58"/>
    </row>
    <row r="28" spans="1:13">
      <c r="A28" s="8" t="s">
        <v>21</v>
      </c>
      <c r="B28" s="18"/>
      <c r="C28" s="11"/>
      <c r="D28" s="11" t="s">
        <v>92</v>
      </c>
      <c r="E28" s="56"/>
      <c r="F28" s="16"/>
      <c r="G28" s="59">
        <v>2000</v>
      </c>
      <c r="H28" s="16"/>
      <c r="I28" s="59"/>
      <c r="J28" s="16"/>
      <c r="K28" s="59"/>
      <c r="L28" s="58"/>
      <c r="M28" s="58"/>
    </row>
    <row r="29" spans="1:13">
      <c r="A29" s="17" t="s">
        <v>96</v>
      </c>
      <c r="B29" s="18"/>
      <c r="C29" s="11"/>
      <c r="D29" s="11" t="s">
        <v>97</v>
      </c>
      <c r="E29" s="56"/>
      <c r="F29" s="16"/>
      <c r="G29" s="59">
        <v>2000</v>
      </c>
      <c r="H29" s="16"/>
      <c r="I29" s="59"/>
      <c r="J29" s="16"/>
      <c r="K29" s="59"/>
      <c r="L29" s="58"/>
      <c r="M29" s="58"/>
    </row>
    <row r="30" spans="1:13">
      <c r="A30" s="17" t="s">
        <v>61</v>
      </c>
      <c r="B30" s="18"/>
      <c r="C30" s="11"/>
      <c r="D30" s="11" t="s">
        <v>46</v>
      </c>
      <c r="E30" s="56"/>
      <c r="F30" s="16"/>
      <c r="G30" s="59">
        <v>2500</v>
      </c>
      <c r="H30" s="16"/>
      <c r="I30" s="59"/>
      <c r="J30" s="16"/>
      <c r="K30" s="59"/>
      <c r="L30" s="58"/>
      <c r="M30" s="58"/>
    </row>
    <row r="31" spans="1:13">
      <c r="A31" s="17" t="s">
        <v>99</v>
      </c>
      <c r="B31" s="18"/>
      <c r="C31" s="11"/>
      <c r="D31" s="11" t="s">
        <v>100</v>
      </c>
      <c r="E31" s="56"/>
      <c r="F31" s="16"/>
      <c r="G31" s="59">
        <v>1500</v>
      </c>
      <c r="H31" s="16"/>
      <c r="I31" s="59"/>
      <c r="J31" s="16"/>
      <c r="K31" s="59"/>
      <c r="L31" s="58"/>
      <c r="M31" s="58"/>
    </row>
    <row r="32" spans="1:13">
      <c r="A32" s="17" t="s">
        <v>21</v>
      </c>
      <c r="B32" s="18"/>
      <c r="C32" s="11"/>
      <c r="D32" s="11" t="s">
        <v>101</v>
      </c>
      <c r="E32" s="56"/>
      <c r="F32" s="16"/>
      <c r="G32" s="59"/>
      <c r="H32" s="16"/>
      <c r="I32" s="59">
        <v>2200</v>
      </c>
      <c r="J32" s="16"/>
      <c r="K32" s="59"/>
      <c r="L32" s="58"/>
      <c r="M32" s="58"/>
    </row>
    <row r="33" spans="1:13">
      <c r="A33" s="17" t="s">
        <v>37</v>
      </c>
      <c r="B33" s="18"/>
      <c r="C33" s="11"/>
      <c r="D33" s="11" t="s">
        <v>103</v>
      </c>
      <c r="E33" s="56"/>
      <c r="F33" s="16"/>
      <c r="G33" s="59"/>
      <c r="H33" s="16"/>
      <c r="I33" s="59"/>
      <c r="J33" s="16"/>
      <c r="K33" s="59"/>
      <c r="L33" s="58"/>
      <c r="M33" s="58">
        <v>5000</v>
      </c>
    </row>
    <row r="34" spans="1:13">
      <c r="A34" s="17" t="s">
        <v>61</v>
      </c>
      <c r="B34" s="18"/>
      <c r="C34" s="11"/>
      <c r="D34" s="11" t="s">
        <v>105</v>
      </c>
      <c r="E34" s="56"/>
      <c r="F34" s="16"/>
      <c r="G34" s="59"/>
      <c r="H34" s="16"/>
      <c r="I34" s="59"/>
      <c r="J34" s="16"/>
      <c r="K34" s="59"/>
      <c r="L34" s="58"/>
      <c r="M34" s="58">
        <v>7000</v>
      </c>
    </row>
    <row r="35" spans="1:13">
      <c r="A35" s="8" t="s">
        <v>106</v>
      </c>
      <c r="B35" s="9"/>
      <c r="C35" s="10"/>
      <c r="D35" s="10" t="s">
        <v>107</v>
      </c>
      <c r="E35" s="56"/>
      <c r="F35" s="16"/>
      <c r="G35" s="59"/>
      <c r="H35" s="16"/>
      <c r="I35" s="59"/>
      <c r="J35" s="16"/>
      <c r="K35" s="59"/>
      <c r="L35" s="58"/>
      <c r="M35" s="58">
        <v>4000</v>
      </c>
    </row>
    <row r="36" spans="1:13">
      <c r="A36" s="8" t="s">
        <v>23</v>
      </c>
      <c r="B36" s="9"/>
      <c r="C36" s="10"/>
      <c r="D36" s="16" t="s">
        <v>108</v>
      </c>
      <c r="E36" s="56"/>
      <c r="F36" s="16"/>
      <c r="G36" s="59"/>
      <c r="H36" s="16"/>
      <c r="I36" s="59"/>
      <c r="J36" s="16"/>
      <c r="K36" s="59"/>
      <c r="L36" s="58"/>
      <c r="M36" s="58">
        <v>4000</v>
      </c>
    </row>
    <row r="37" spans="1:13">
      <c r="A37" s="8" t="s">
        <v>61</v>
      </c>
      <c r="B37" s="9"/>
      <c r="C37" s="10"/>
      <c r="D37" s="10" t="s">
        <v>47</v>
      </c>
      <c r="E37" s="56"/>
      <c r="F37" s="16"/>
      <c r="G37" s="59"/>
      <c r="H37" s="16"/>
      <c r="I37" s="59"/>
      <c r="J37" s="16"/>
      <c r="K37" s="59">
        <v>2500</v>
      </c>
      <c r="L37" s="59"/>
      <c r="M37" s="59"/>
    </row>
    <row r="38" spans="1:13">
      <c r="A38" s="8" t="s">
        <v>5</v>
      </c>
      <c r="B38" s="9"/>
      <c r="C38" s="10"/>
      <c r="D38" s="10" t="s">
        <v>110</v>
      </c>
      <c r="E38" s="56"/>
      <c r="F38" s="16"/>
      <c r="G38" s="59"/>
      <c r="H38" s="16"/>
      <c r="I38" s="59"/>
      <c r="J38" s="16"/>
      <c r="K38" s="59">
        <v>5000</v>
      </c>
      <c r="L38" s="58"/>
      <c r="M38" s="58"/>
    </row>
    <row r="39" spans="1:13">
      <c r="A39" s="13" t="s">
        <v>121</v>
      </c>
      <c r="B39" s="14"/>
      <c r="C39" s="15"/>
      <c r="D39" s="15" t="s">
        <v>111</v>
      </c>
      <c r="E39" s="56"/>
      <c r="F39" s="16"/>
      <c r="G39" s="59"/>
      <c r="H39" s="16"/>
      <c r="I39" s="59"/>
      <c r="J39" s="16"/>
      <c r="K39" s="59">
        <v>5000</v>
      </c>
      <c r="L39" s="58"/>
      <c r="M39" s="58"/>
    </row>
    <row r="40" spans="1:13">
      <c r="A40" s="8" t="s">
        <v>25</v>
      </c>
      <c r="B40" s="9"/>
      <c r="C40" s="10"/>
      <c r="D40" s="10" t="s">
        <v>112</v>
      </c>
      <c r="E40" s="56"/>
      <c r="F40" s="16"/>
      <c r="G40" s="59"/>
      <c r="H40" s="16"/>
      <c r="I40" s="59"/>
      <c r="J40" s="16"/>
      <c r="K40" s="59">
        <v>15000</v>
      </c>
      <c r="L40" s="58"/>
      <c r="M40" s="58"/>
    </row>
    <row r="41" spans="1:13">
      <c r="A41" s="8" t="s">
        <v>25</v>
      </c>
      <c r="B41" s="9"/>
      <c r="C41" s="10"/>
      <c r="D41" s="10" t="s">
        <v>113</v>
      </c>
      <c r="E41" s="56"/>
      <c r="F41" s="16"/>
      <c r="G41" s="59"/>
      <c r="H41" s="16"/>
      <c r="I41" s="59"/>
      <c r="J41" s="16"/>
      <c r="K41" s="59">
        <v>8000</v>
      </c>
      <c r="L41" s="58"/>
      <c r="M41" s="58"/>
    </row>
    <row r="42" spans="1:13">
      <c r="A42" s="8" t="s">
        <v>5</v>
      </c>
      <c r="B42" s="9"/>
      <c r="C42" s="10"/>
      <c r="D42" s="10" t="s">
        <v>114</v>
      </c>
      <c r="E42" s="56"/>
      <c r="F42" s="16"/>
      <c r="G42" s="59"/>
      <c r="H42" s="16"/>
      <c r="I42" s="59"/>
      <c r="J42" s="16"/>
      <c r="K42" s="59">
        <v>22000</v>
      </c>
      <c r="L42" s="58"/>
      <c r="M42" s="58"/>
    </row>
    <row r="43" spans="1:13">
      <c r="A43" s="8" t="s">
        <v>23</v>
      </c>
      <c r="B43" s="9"/>
      <c r="C43" s="10"/>
      <c r="D43" s="10" t="s">
        <v>111</v>
      </c>
      <c r="E43" s="56"/>
      <c r="F43" s="16"/>
      <c r="G43" s="59"/>
      <c r="H43" s="16"/>
      <c r="I43" s="59"/>
      <c r="J43" s="16"/>
      <c r="K43" s="59">
        <v>8760</v>
      </c>
      <c r="L43" s="58"/>
      <c r="M43" s="58"/>
    </row>
    <row r="44" spans="1:13">
      <c r="A44" s="8" t="s">
        <v>115</v>
      </c>
      <c r="B44" s="9"/>
      <c r="C44" s="10"/>
      <c r="D44" s="10" t="s">
        <v>116</v>
      </c>
      <c r="E44" s="56"/>
      <c r="F44" s="16"/>
      <c r="G44" s="59"/>
      <c r="H44" s="16"/>
      <c r="I44" s="59"/>
      <c r="J44" s="16"/>
      <c r="K44" s="59">
        <v>18000</v>
      </c>
      <c r="L44" s="58"/>
      <c r="M44" s="58"/>
    </row>
    <row r="45" spans="1:13">
      <c r="A45" s="8" t="s">
        <v>117</v>
      </c>
      <c r="B45" s="9"/>
      <c r="C45" s="10"/>
      <c r="D45" s="10" t="s">
        <v>113</v>
      </c>
      <c r="E45" s="56"/>
      <c r="F45" s="16"/>
      <c r="G45" s="59"/>
      <c r="H45" s="16"/>
      <c r="I45" s="59"/>
      <c r="J45" s="16"/>
      <c r="K45" s="59">
        <v>21620</v>
      </c>
      <c r="L45" s="58"/>
      <c r="M45" s="58"/>
    </row>
    <row r="46" spans="1:13">
      <c r="A46" s="8" t="s">
        <v>118</v>
      </c>
      <c r="B46" s="9"/>
      <c r="C46" s="10"/>
      <c r="D46" s="10" t="s">
        <v>119</v>
      </c>
      <c r="E46" s="56"/>
      <c r="F46" s="16"/>
      <c r="G46" s="59"/>
      <c r="H46" s="16"/>
      <c r="I46" s="59"/>
      <c r="J46" s="16"/>
      <c r="K46" s="59">
        <v>4340</v>
      </c>
      <c r="L46" s="58"/>
      <c r="M46" s="58"/>
    </row>
    <row r="47" spans="1:13">
      <c r="A47" s="8" t="s">
        <v>121</v>
      </c>
      <c r="B47" s="9"/>
      <c r="C47" s="10"/>
      <c r="D47" s="10" t="s">
        <v>111</v>
      </c>
      <c r="E47" s="56"/>
      <c r="F47" s="16"/>
      <c r="G47" s="59"/>
      <c r="H47" s="16"/>
      <c r="I47" s="59"/>
      <c r="J47" s="16"/>
      <c r="K47" s="59">
        <v>10000</v>
      </c>
      <c r="L47" s="58"/>
      <c r="M47" s="58"/>
    </row>
    <row r="48" spans="1:13">
      <c r="A48" s="16" t="s">
        <v>24</v>
      </c>
      <c r="B48" s="16"/>
      <c r="C48" s="16"/>
      <c r="D48" s="16" t="s">
        <v>120</v>
      </c>
      <c r="E48" s="59"/>
      <c r="F48" s="16"/>
      <c r="G48" s="59"/>
      <c r="H48" s="16"/>
      <c r="I48" s="59"/>
      <c r="J48" s="16"/>
      <c r="K48" s="59">
        <v>10000</v>
      </c>
      <c r="L48" s="58"/>
      <c r="M48" s="58"/>
    </row>
    <row r="49" spans="1:13">
      <c r="A49" s="13" t="s">
        <v>18</v>
      </c>
      <c r="B49" s="14"/>
      <c r="C49" s="15"/>
      <c r="D49" s="15" t="s">
        <v>122</v>
      </c>
      <c r="E49" s="55"/>
      <c r="F49" s="16"/>
      <c r="G49" s="59"/>
      <c r="H49" s="16"/>
      <c r="I49" s="59"/>
      <c r="J49" s="16"/>
      <c r="K49" s="59">
        <v>10000</v>
      </c>
      <c r="L49" s="58"/>
      <c r="M49" s="58"/>
    </row>
    <row r="50" spans="1:13">
      <c r="A50" s="8"/>
      <c r="B50" s="9"/>
      <c r="C50" s="10"/>
      <c r="D50" s="10"/>
      <c r="E50" s="57">
        <f>SUM(E2:E49)</f>
        <v>299000</v>
      </c>
      <c r="F50" s="19"/>
      <c r="G50" s="60">
        <f>SUM(G20:G49)</f>
        <v>48500</v>
      </c>
      <c r="H50" s="19"/>
      <c r="I50" s="60">
        <f>SUM(I27:I49)</f>
        <v>2200</v>
      </c>
      <c r="J50" s="19"/>
      <c r="K50" s="60">
        <f>SUM(K2:K49)</f>
        <v>140220</v>
      </c>
      <c r="L50" s="60"/>
      <c r="M50" s="60">
        <f>SUM(M2:M49)</f>
        <v>20000</v>
      </c>
    </row>
    <row r="51" spans="1:13">
      <c r="A51" s="21"/>
      <c r="B51" s="22"/>
      <c r="C51" s="20"/>
      <c r="D51" s="20"/>
      <c r="E51" s="27"/>
      <c r="F51" s="28"/>
      <c r="G51" s="29"/>
      <c r="H51" s="28"/>
      <c r="I51" s="29"/>
      <c r="J51" s="28"/>
      <c r="K51" s="29"/>
      <c r="L51" s="64"/>
      <c r="M51" s="58"/>
    </row>
    <row r="52" spans="1:13">
      <c r="A52" s="24" t="s">
        <v>109</v>
      </c>
      <c r="B52" s="23"/>
      <c r="C52" s="23"/>
      <c r="D52" s="23"/>
      <c r="E52" s="61">
        <f>E50+G50+I50+K50+M50</f>
        <v>509920</v>
      </c>
      <c r="F52" s="25" t="s">
        <v>28</v>
      </c>
      <c r="G52" s="25"/>
      <c r="H52" s="25"/>
      <c r="I52" s="25"/>
      <c r="J52" s="25"/>
      <c r="K52" s="26"/>
      <c r="L52" s="62"/>
      <c r="M52" s="63"/>
    </row>
  </sheetData>
  <pageMargins left="0.31496062992125984" right="0.31496062992125984" top="0.39370078740157483" bottom="0.5600000000000000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A2" sqref="A2:I27"/>
    </sheetView>
  </sheetViews>
  <sheetFormatPr defaultRowHeight="14.25"/>
  <cols>
    <col min="1" max="1" width="12.25" customWidth="1"/>
    <col min="2" max="2" width="12.125" customWidth="1"/>
    <col min="3" max="3" width="15" customWidth="1"/>
    <col min="4" max="4" width="27.125" customWidth="1"/>
    <col min="5" max="5" width="12.375" customWidth="1"/>
    <col min="6" max="6" width="11.125" customWidth="1"/>
    <col min="7" max="7" width="13" customWidth="1"/>
  </cols>
  <sheetData>
    <row r="1" spans="1:9" ht="32.25" customHeight="1">
      <c r="A1" s="5">
        <v>2011</v>
      </c>
      <c r="B1" s="6"/>
      <c r="C1" s="7"/>
      <c r="D1" s="30" t="s">
        <v>29</v>
      </c>
      <c r="E1" s="47">
        <v>2011</v>
      </c>
      <c r="F1" s="48">
        <v>2012</v>
      </c>
      <c r="G1" s="49"/>
    </row>
    <row r="2" spans="1:9" ht="32.25" customHeight="1">
      <c r="A2" s="1"/>
      <c r="B2" s="1"/>
      <c r="C2" s="1"/>
      <c r="D2" s="53"/>
      <c r="E2" s="54" t="s">
        <v>53</v>
      </c>
      <c r="F2" s="31" t="s">
        <v>54</v>
      </c>
      <c r="G2" s="32"/>
    </row>
    <row r="3" spans="1:9">
      <c r="A3" s="50" t="s">
        <v>3</v>
      </c>
      <c r="B3" s="51"/>
      <c r="C3" s="36"/>
      <c r="D3" s="36" t="s">
        <v>30</v>
      </c>
      <c r="E3" s="42">
        <v>13000</v>
      </c>
      <c r="F3" s="52">
        <v>10000</v>
      </c>
      <c r="G3" s="37"/>
    </row>
    <row r="4" spans="1:9">
      <c r="A4" s="39" t="s">
        <v>4</v>
      </c>
      <c r="B4" s="40"/>
      <c r="C4" s="41"/>
      <c r="D4" s="41" t="s">
        <v>30</v>
      </c>
      <c r="E4" s="44">
        <v>292000</v>
      </c>
      <c r="F4" s="43">
        <v>0</v>
      </c>
      <c r="G4" s="38" t="s">
        <v>52</v>
      </c>
    </row>
    <row r="5" spans="1:9">
      <c r="A5" s="33" t="s">
        <v>5</v>
      </c>
      <c r="B5" s="34"/>
      <c r="C5" s="35"/>
      <c r="D5" s="35" t="s">
        <v>31</v>
      </c>
      <c r="E5" s="44">
        <v>99500</v>
      </c>
      <c r="F5" s="43">
        <v>63000</v>
      </c>
      <c r="G5" s="38" t="s">
        <v>55</v>
      </c>
      <c r="I5">
        <v>-32000</v>
      </c>
    </row>
    <row r="6" spans="1:9">
      <c r="A6" s="39" t="s">
        <v>6</v>
      </c>
      <c r="B6" s="40"/>
      <c r="C6" s="41"/>
      <c r="D6" s="41" t="s">
        <v>30</v>
      </c>
      <c r="E6" s="44">
        <v>16000</v>
      </c>
      <c r="F6" s="43">
        <v>0</v>
      </c>
      <c r="G6" s="38" t="s">
        <v>52</v>
      </c>
    </row>
    <row r="7" spans="1:9">
      <c r="A7" s="33" t="s">
        <v>7</v>
      </c>
      <c r="B7" s="34"/>
      <c r="C7" s="35"/>
      <c r="D7" s="35" t="s">
        <v>32</v>
      </c>
      <c r="E7" s="44">
        <v>37500</v>
      </c>
      <c r="F7" s="43">
        <v>40000</v>
      </c>
      <c r="G7" s="38" t="s">
        <v>59</v>
      </c>
    </row>
    <row r="8" spans="1:9">
      <c r="A8" s="39" t="s">
        <v>8</v>
      </c>
      <c r="B8" s="40"/>
      <c r="C8" s="41"/>
      <c r="D8" s="41" t="s">
        <v>33</v>
      </c>
      <c r="E8" s="44">
        <v>99000</v>
      </c>
      <c r="F8" s="43">
        <v>89000</v>
      </c>
      <c r="G8" s="38" t="s">
        <v>58</v>
      </c>
    </row>
    <row r="9" spans="1:9">
      <c r="A9" s="33" t="s">
        <v>9</v>
      </c>
      <c r="B9" s="34"/>
      <c r="C9" s="35"/>
      <c r="D9" s="35" t="s">
        <v>34</v>
      </c>
      <c r="E9" s="44">
        <v>5000</v>
      </c>
      <c r="F9" s="43">
        <v>4000</v>
      </c>
      <c r="G9" s="38"/>
    </row>
    <row r="10" spans="1:9">
      <c r="A10" s="39" t="s">
        <v>10</v>
      </c>
      <c r="B10" s="40"/>
      <c r="C10" s="41"/>
      <c r="D10" s="41" t="s">
        <v>35</v>
      </c>
      <c r="E10" s="44">
        <v>10000</v>
      </c>
      <c r="F10" s="43">
        <v>8000</v>
      </c>
      <c r="G10" s="38"/>
    </row>
    <row r="11" spans="1:9">
      <c r="A11" s="33" t="s">
        <v>11</v>
      </c>
      <c r="B11" s="34"/>
      <c r="C11" s="35"/>
      <c r="D11" s="35" t="s">
        <v>36</v>
      </c>
      <c r="E11" s="44">
        <v>3500</v>
      </c>
      <c r="F11" s="43">
        <v>3000</v>
      </c>
      <c r="G11" s="38"/>
    </row>
    <row r="12" spans="1:9">
      <c r="A12" s="33" t="s">
        <v>37</v>
      </c>
      <c r="B12" s="34"/>
      <c r="C12" s="35"/>
      <c r="D12" s="35" t="s">
        <v>38</v>
      </c>
      <c r="E12" s="44">
        <v>6500</v>
      </c>
      <c r="F12" s="43">
        <v>10000</v>
      </c>
      <c r="G12" s="38"/>
    </row>
    <row r="13" spans="1:9">
      <c r="A13" s="33" t="s">
        <v>12</v>
      </c>
      <c r="B13" s="34"/>
      <c r="C13" s="35"/>
      <c r="D13" s="35" t="s">
        <v>39</v>
      </c>
      <c r="E13" s="44">
        <v>1000</v>
      </c>
      <c r="F13" s="43">
        <v>0</v>
      </c>
      <c r="G13" s="38" t="s">
        <v>48</v>
      </c>
    </row>
    <row r="14" spans="1:9">
      <c r="A14" s="39" t="s">
        <v>13</v>
      </c>
      <c r="B14" s="40"/>
      <c r="C14" s="41"/>
      <c r="D14" s="41" t="s">
        <v>40</v>
      </c>
      <c r="E14" s="44">
        <v>1000</v>
      </c>
      <c r="F14" s="43">
        <v>0</v>
      </c>
      <c r="G14" s="38" t="s">
        <v>48</v>
      </c>
    </row>
    <row r="15" spans="1:9">
      <c r="A15" s="33" t="s">
        <v>14</v>
      </c>
      <c r="B15" s="34"/>
      <c r="C15" s="35"/>
      <c r="D15" s="35" t="s">
        <v>41</v>
      </c>
      <c r="E15" s="44">
        <v>5000</v>
      </c>
      <c r="F15" s="43">
        <v>0</v>
      </c>
      <c r="G15" s="38" t="s">
        <v>48</v>
      </c>
    </row>
    <row r="16" spans="1:9">
      <c r="A16" s="33" t="s">
        <v>26</v>
      </c>
      <c r="B16" s="34"/>
      <c r="C16" s="35"/>
      <c r="D16" s="35" t="s">
        <v>42</v>
      </c>
      <c r="E16" s="44">
        <v>10000</v>
      </c>
      <c r="F16" s="43">
        <v>10000</v>
      </c>
      <c r="G16" s="38"/>
    </row>
    <row r="17" spans="1:7">
      <c r="A17" s="33" t="s">
        <v>18</v>
      </c>
      <c r="B17" s="34"/>
      <c r="C17" s="35"/>
      <c r="D17" s="35" t="s">
        <v>49</v>
      </c>
      <c r="E17" s="44">
        <v>0</v>
      </c>
      <c r="F17" s="43">
        <v>18000</v>
      </c>
      <c r="G17" s="38"/>
    </row>
    <row r="18" spans="1:7">
      <c r="A18" s="39" t="s">
        <v>50</v>
      </c>
      <c r="B18" s="40"/>
      <c r="C18" s="41"/>
      <c r="D18" s="41" t="s">
        <v>44</v>
      </c>
      <c r="E18" s="44">
        <v>0</v>
      </c>
      <c r="F18" s="43">
        <v>5000</v>
      </c>
      <c r="G18" s="38"/>
    </row>
    <row r="19" spans="1:7">
      <c r="A19" s="33" t="s">
        <v>56</v>
      </c>
      <c r="B19" s="34"/>
      <c r="C19" s="35"/>
      <c r="D19" s="35" t="s">
        <v>51</v>
      </c>
      <c r="E19" s="44"/>
      <c r="F19" s="43">
        <v>10000</v>
      </c>
      <c r="G19" s="38" t="s">
        <v>57</v>
      </c>
    </row>
    <row r="20" spans="1:7">
      <c r="A20" s="33"/>
      <c r="B20" s="34"/>
      <c r="C20" s="35"/>
      <c r="D20" s="35"/>
      <c r="E20" s="44"/>
      <c r="F20" s="43"/>
      <c r="G20" s="38"/>
    </row>
    <row r="21" spans="1:7">
      <c r="A21" s="39"/>
      <c r="B21" s="40"/>
      <c r="C21" s="41"/>
      <c r="D21" s="41"/>
      <c r="E21" s="44"/>
      <c r="F21" s="43"/>
      <c r="G21" s="38"/>
    </row>
    <row r="22" spans="1:7">
      <c r="A22" s="33"/>
      <c r="B22" s="34"/>
      <c r="C22" s="35"/>
      <c r="D22" s="35"/>
      <c r="E22" s="44"/>
      <c r="F22" s="43"/>
      <c r="G22" s="38"/>
    </row>
    <row r="23" spans="1:7">
      <c r="A23" s="39"/>
      <c r="B23" s="40"/>
      <c r="C23" s="41"/>
      <c r="D23" s="41"/>
      <c r="E23" s="44"/>
      <c r="F23" s="43"/>
      <c r="G23" s="38"/>
    </row>
    <row r="24" spans="1:7" ht="15">
      <c r="A24" s="33"/>
      <c r="B24" s="34"/>
      <c r="C24" s="35"/>
      <c r="D24" s="35"/>
      <c r="E24" s="45">
        <f>SUM(E3:E23)</f>
        <v>599000</v>
      </c>
      <c r="F24" s="46">
        <f>SUM(F3:F23)</f>
        <v>270000</v>
      </c>
      <c r="G24" s="38"/>
    </row>
  </sheetData>
  <pageMargins left="0.31496062992125984" right="0.31496062992125984" top="0.39370078740157483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F21" sqref="F21"/>
    </sheetView>
  </sheetViews>
  <sheetFormatPr defaultRowHeight="14.25"/>
  <sheetData>
    <row r="1" spans="1:6">
      <c r="A1">
        <v>8000</v>
      </c>
      <c r="F1">
        <v>8000</v>
      </c>
    </row>
    <row r="2" spans="1:6">
      <c r="A2">
        <v>5000</v>
      </c>
      <c r="F2">
        <v>12000</v>
      </c>
    </row>
    <row r="3" spans="1:6">
      <c r="A3">
        <v>20000</v>
      </c>
      <c r="F3">
        <v>3000</v>
      </c>
    </row>
    <row r="4" spans="1:6">
      <c r="A4">
        <v>12000</v>
      </c>
      <c r="F4">
        <v>2000</v>
      </c>
    </row>
    <row r="5" spans="1:6">
      <c r="A5">
        <f>SUM(A1:A4)</f>
        <v>45000</v>
      </c>
      <c r="F5">
        <v>5000</v>
      </c>
    </row>
    <row r="6" spans="1:6">
      <c r="F6">
        <v>10000</v>
      </c>
    </row>
    <row r="7" spans="1:6">
      <c r="F7">
        <v>10000</v>
      </c>
    </row>
    <row r="8" spans="1:6">
      <c r="F8">
        <v>5800</v>
      </c>
    </row>
    <row r="9" spans="1:6">
      <c r="F9">
        <v>8000</v>
      </c>
    </row>
    <row r="10" spans="1:6">
      <c r="F10">
        <v>20000</v>
      </c>
    </row>
    <row r="11" spans="1:6">
      <c r="F11">
        <v>5900</v>
      </c>
    </row>
    <row r="12" spans="1:6">
      <c r="F12">
        <v>5000</v>
      </c>
    </row>
    <row r="13" spans="1:6">
      <c r="F13">
        <v>5000</v>
      </c>
    </row>
    <row r="14" spans="1:6">
      <c r="F14">
        <v>10000</v>
      </c>
    </row>
    <row r="15" spans="1:6">
      <c r="F15">
        <v>4000</v>
      </c>
    </row>
    <row r="16" spans="1:6">
      <c r="F16">
        <v>15600</v>
      </c>
    </row>
    <row r="17" spans="6:6">
      <c r="F17">
        <v>10700</v>
      </c>
    </row>
    <row r="18" spans="6:6">
      <c r="F18">
        <v>10000</v>
      </c>
    </row>
    <row r="20" spans="6:6">
      <c r="F20">
        <f>SUM(F1:F19)</f>
        <v>150000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Sport_2011 do 2012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Miasta</dc:creator>
  <cp:lastModifiedBy>Urząd Miasta</cp:lastModifiedBy>
  <cp:lastPrinted>2014-04-17T07:43:35Z</cp:lastPrinted>
  <dcterms:created xsi:type="dcterms:W3CDTF">2011-10-26T08:43:29Z</dcterms:created>
  <dcterms:modified xsi:type="dcterms:W3CDTF">2014-04-17T13:28:50Z</dcterms:modified>
</cp:coreProperties>
</file>