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'Arkusz1'!$A$1:$L$38</definedName>
  </definedNames>
  <calcPr fullCalcOnLoad="1"/>
</workbook>
</file>

<file path=xl/sharedStrings.xml><?xml version="1.0" encoding="utf-8"?>
<sst xmlns="http://schemas.openxmlformats.org/spreadsheetml/2006/main" count="40" uniqueCount="26">
  <si>
    <t>Plan dochodów i wydatków</t>
  </si>
  <si>
    <t>z organami administracji rządowej</t>
  </si>
  <si>
    <t>Dział</t>
  </si>
  <si>
    <t>Wyszczególnienie</t>
  </si>
  <si>
    <t>Paragr.</t>
  </si>
  <si>
    <t>Dotacje</t>
  </si>
  <si>
    <t>Wydatki</t>
  </si>
  <si>
    <t>Działalność usługowa</t>
  </si>
  <si>
    <t xml:space="preserve"> </t>
  </si>
  <si>
    <t>Pozostała działalność</t>
  </si>
  <si>
    <t>Dotacje celowe otrzymane z budżetu państwa na zadania bieżące realizowane przez gminę na podstawie  porozumień z organami administracji rządowej</t>
  </si>
  <si>
    <t>Administracja publiczna</t>
  </si>
  <si>
    <t>Urzędy wojewódzkie</t>
  </si>
  <si>
    <t>R a z e m</t>
  </si>
  <si>
    <t>Zał. Nr 7</t>
  </si>
  <si>
    <t>zadań realizowanych na podstawie porozumień</t>
  </si>
  <si>
    <t>Wydatki bieżące</t>
  </si>
  <si>
    <t>w tym: zakup towarów i usług</t>
  </si>
  <si>
    <t>w tym: wynagrodzenia i pochodne od wynagrodzeń</t>
  </si>
  <si>
    <t>Plan</t>
  </si>
  <si>
    <t>01.01.2002</t>
  </si>
  <si>
    <t>Wykonanie</t>
  </si>
  <si>
    <t>%</t>
  </si>
  <si>
    <t>wyk.</t>
  </si>
  <si>
    <t>na 2002 rok</t>
  </si>
  <si>
    <t>31.12.2002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</si>
</sst>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?\ _z_ł_-;_-@_-"/>
    <numFmt numFmtId="166" formatCode="0.0%"/>
    <numFmt numFmtId="167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64" fontId="3" fillId="0" borderId="6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vertical="center"/>
    </xf>
    <xf numFmtId="164" fontId="2" fillId="0" borderId="9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164" fontId="3" fillId="0" borderId="2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9" xfId="0" applyFont="1" applyBorder="1" applyAlignment="1">
      <alignment vertical="top" wrapText="1"/>
    </xf>
    <xf numFmtId="164" fontId="2" fillId="0" borderId="9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165" fontId="2" fillId="0" borderId="5" xfId="15" applyNumberFormat="1" applyFont="1" applyBorder="1" applyAlignment="1">
      <alignment/>
    </xf>
    <xf numFmtId="166" fontId="2" fillId="0" borderId="5" xfId="15" applyNumberFormat="1" applyFont="1" applyBorder="1" applyAlignment="1">
      <alignment/>
    </xf>
    <xf numFmtId="167" fontId="2" fillId="0" borderId="9" xfId="15" applyNumberFormat="1" applyFont="1" applyBorder="1" applyAlignment="1">
      <alignment/>
    </xf>
    <xf numFmtId="167" fontId="0" fillId="0" borderId="0" xfId="0" applyNumberFormat="1" applyAlignment="1">
      <alignment/>
    </xf>
    <xf numFmtId="167" fontId="2" fillId="0" borderId="11" xfId="15" applyNumberFormat="1" applyFont="1" applyBorder="1" applyAlignment="1">
      <alignment/>
    </xf>
    <xf numFmtId="167" fontId="2" fillId="0" borderId="9" xfId="15" applyNumberFormat="1" applyFont="1" applyBorder="1" applyAlignment="1">
      <alignment/>
    </xf>
    <xf numFmtId="167" fontId="2" fillId="0" borderId="11" xfId="15" applyNumberFormat="1" applyFont="1" applyBorder="1" applyAlignment="1">
      <alignment/>
    </xf>
    <xf numFmtId="167" fontId="2" fillId="0" borderId="0" xfId="15" applyNumberFormat="1" applyFont="1" applyAlignment="1">
      <alignment/>
    </xf>
    <xf numFmtId="167" fontId="2" fillId="0" borderId="13" xfId="15" applyNumberFormat="1" applyFont="1" applyBorder="1" applyAlignment="1">
      <alignment/>
    </xf>
    <xf numFmtId="167" fontId="2" fillId="0" borderId="1" xfId="15" applyNumberFormat="1" applyFont="1" applyBorder="1" applyAlignment="1">
      <alignment/>
    </xf>
    <xf numFmtId="167" fontId="2" fillId="0" borderId="3" xfId="15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9" xfId="17" applyNumberFormat="1" applyFont="1" applyBorder="1" applyAlignment="1">
      <alignment/>
    </xf>
    <xf numFmtId="167" fontId="2" fillId="0" borderId="11" xfId="17" applyNumberFormat="1" applyFont="1" applyBorder="1" applyAlignment="1">
      <alignment/>
    </xf>
    <xf numFmtId="164" fontId="2" fillId="0" borderId="0" xfId="0" applyNumberFormat="1" applyFont="1" applyBorder="1" applyAlignment="1">
      <alignment vertical="center"/>
    </xf>
    <xf numFmtId="167" fontId="2" fillId="0" borderId="9" xfId="17" applyNumberFormat="1" applyFont="1" applyBorder="1" applyAlignment="1">
      <alignment vertical="center"/>
    </xf>
    <xf numFmtId="167" fontId="3" fillId="0" borderId="7" xfId="17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7" fontId="3" fillId="0" borderId="2" xfId="17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55"/>
  <sheetViews>
    <sheetView tabSelected="1" zoomScale="80" zoomScaleNormal="80" workbookViewId="0" topLeftCell="E13">
      <selection activeCell="L17" sqref="L17"/>
    </sheetView>
  </sheetViews>
  <sheetFormatPr defaultColWidth="9.00390625" defaultRowHeight="12.75"/>
  <cols>
    <col min="3" max="3" width="29.125" style="0" customWidth="1"/>
    <col min="4" max="4" width="8.875" style="0" customWidth="1"/>
    <col min="5" max="5" width="16.625" style="0" customWidth="1"/>
    <col min="6" max="6" width="16.75390625" style="0" customWidth="1"/>
    <col min="7" max="7" width="14.625" style="0" customWidth="1"/>
    <col min="8" max="8" width="9.25390625" style="0" customWidth="1"/>
    <col min="9" max="9" width="17.125" style="0" customWidth="1"/>
    <col min="10" max="10" width="14.875" style="0" customWidth="1"/>
    <col min="11" max="11" width="15.625" style="0" customWidth="1"/>
    <col min="12" max="12" width="8.00390625" style="0" customWidth="1"/>
  </cols>
  <sheetData>
    <row r="3" spans="2:6" ht="15">
      <c r="B3" s="2"/>
      <c r="C3" s="2"/>
      <c r="D3" s="2"/>
      <c r="E3" s="2"/>
      <c r="F3" s="2"/>
    </row>
    <row r="4" spans="2:12" ht="15.75">
      <c r="B4" s="3"/>
      <c r="C4" s="3" t="s">
        <v>0</v>
      </c>
      <c r="D4" s="3"/>
      <c r="E4" s="3"/>
      <c r="G4" s="1"/>
      <c r="L4" s="4" t="s">
        <v>14</v>
      </c>
    </row>
    <row r="5" spans="2:7" ht="15.75">
      <c r="B5" s="3"/>
      <c r="C5" s="3" t="s">
        <v>15</v>
      </c>
      <c r="D5" s="3"/>
      <c r="E5" s="3"/>
      <c r="F5" s="3"/>
      <c r="G5" s="1"/>
    </row>
    <row r="6" spans="2:7" ht="15.75">
      <c r="B6" s="3"/>
      <c r="C6" s="3" t="s">
        <v>1</v>
      </c>
      <c r="D6" s="3"/>
      <c r="E6" s="3"/>
      <c r="F6" s="3"/>
      <c r="G6" s="1"/>
    </row>
    <row r="7" spans="2:7" ht="15.75">
      <c r="B7" s="3"/>
      <c r="C7" s="3" t="s">
        <v>24</v>
      </c>
      <c r="D7" s="3"/>
      <c r="E7" s="3"/>
      <c r="F7" s="3"/>
      <c r="G7" s="1"/>
    </row>
    <row r="8" spans="2:6" ht="15">
      <c r="B8" s="2"/>
      <c r="C8" s="2"/>
      <c r="D8" s="2"/>
      <c r="E8" s="2"/>
      <c r="F8" s="2"/>
    </row>
    <row r="9" spans="2:6" ht="15.75" thickBot="1">
      <c r="B9" s="2"/>
      <c r="C9" s="2"/>
      <c r="D9" s="2"/>
      <c r="E9" s="2"/>
      <c r="F9" s="5"/>
    </row>
    <row r="10" spans="2:12" ht="16.5" thickBot="1">
      <c r="B10" s="71" t="s">
        <v>2</v>
      </c>
      <c r="C10" s="71" t="s">
        <v>3</v>
      </c>
      <c r="D10" s="74" t="s">
        <v>4</v>
      </c>
      <c r="E10" s="68" t="s">
        <v>5</v>
      </c>
      <c r="F10" s="69"/>
      <c r="G10" s="69"/>
      <c r="H10" s="70"/>
      <c r="I10" s="68" t="s">
        <v>6</v>
      </c>
      <c r="J10" s="69"/>
      <c r="K10" s="69"/>
      <c r="L10" s="70"/>
    </row>
    <row r="11" spans="2:12" ht="15">
      <c r="B11" s="72"/>
      <c r="C11" s="72"/>
      <c r="D11" s="75"/>
      <c r="E11" s="6"/>
      <c r="F11" s="6"/>
      <c r="G11" s="6"/>
      <c r="H11" s="6"/>
      <c r="I11" s="6"/>
      <c r="J11" s="6"/>
      <c r="K11" s="6"/>
      <c r="L11" s="6"/>
    </row>
    <row r="12" spans="2:12" ht="15.75">
      <c r="B12" s="72"/>
      <c r="C12" s="72"/>
      <c r="D12" s="75"/>
      <c r="E12" s="7" t="s">
        <v>19</v>
      </c>
      <c r="F12" s="7" t="s">
        <v>19</v>
      </c>
      <c r="G12" s="7" t="s">
        <v>21</v>
      </c>
      <c r="H12" s="7" t="s">
        <v>22</v>
      </c>
      <c r="I12" s="7" t="s">
        <v>19</v>
      </c>
      <c r="J12" s="7" t="s">
        <v>19</v>
      </c>
      <c r="K12" s="7" t="s">
        <v>21</v>
      </c>
      <c r="L12" s="7" t="s">
        <v>22</v>
      </c>
    </row>
    <row r="13" spans="2:12" ht="16.5" thickBot="1">
      <c r="B13" s="73"/>
      <c r="C13" s="73"/>
      <c r="D13" s="76"/>
      <c r="E13" s="47" t="s">
        <v>20</v>
      </c>
      <c r="F13" s="47" t="s">
        <v>25</v>
      </c>
      <c r="G13" s="47" t="s">
        <v>25</v>
      </c>
      <c r="H13" s="46" t="s">
        <v>23</v>
      </c>
      <c r="I13" s="47" t="s">
        <v>20</v>
      </c>
      <c r="J13" s="47" t="s">
        <v>25</v>
      </c>
      <c r="K13" s="47" t="s">
        <v>25</v>
      </c>
      <c r="L13" s="46" t="s">
        <v>23</v>
      </c>
    </row>
    <row r="14" spans="2:12" ht="15">
      <c r="B14" s="9"/>
      <c r="C14" s="9"/>
      <c r="D14" s="10"/>
      <c r="E14" s="9"/>
      <c r="F14" s="10"/>
      <c r="G14" s="9"/>
      <c r="H14" s="49"/>
      <c r="I14" s="9"/>
      <c r="J14" s="10"/>
      <c r="K14" s="9"/>
      <c r="L14" s="48"/>
    </row>
    <row r="15" spans="2:13" ht="16.5" thickBot="1">
      <c r="B15" s="11">
        <v>710</v>
      </c>
      <c r="C15" s="12" t="s">
        <v>7</v>
      </c>
      <c r="D15" s="13"/>
      <c r="E15" s="14">
        <f>SUM(E17)</f>
        <v>12000</v>
      </c>
      <c r="F15" s="27">
        <f>SUM(F17)</f>
        <v>12000</v>
      </c>
      <c r="G15" s="14">
        <f>SUM(G17)</f>
        <v>12000</v>
      </c>
      <c r="H15" s="64">
        <f>SUM(F15/G15)*100</f>
        <v>100</v>
      </c>
      <c r="I15" s="14">
        <f>SUM(I17)</f>
        <v>12000</v>
      </c>
      <c r="J15" s="27">
        <f>SUM(J17)</f>
        <v>12000</v>
      </c>
      <c r="K15" s="14">
        <f>SUM(K21)</f>
        <v>12000</v>
      </c>
      <c r="L15" s="64">
        <f>SUM(J15/K15)*100</f>
        <v>100</v>
      </c>
      <c r="M15" s="51"/>
    </row>
    <row r="16" spans="2:13" ht="15">
      <c r="B16" s="15"/>
      <c r="C16" s="15"/>
      <c r="D16" s="16"/>
      <c r="E16" s="17"/>
      <c r="F16" s="28"/>
      <c r="G16" s="17"/>
      <c r="H16" s="50"/>
      <c r="I16" s="17"/>
      <c r="J16" s="28"/>
      <c r="K16" s="17"/>
      <c r="L16" s="50"/>
      <c r="M16" s="51"/>
    </row>
    <row r="17" spans="2:13" ht="15">
      <c r="B17" s="18">
        <v>71035</v>
      </c>
      <c r="C17" s="18" t="s">
        <v>9</v>
      </c>
      <c r="D17" s="19"/>
      <c r="E17" s="20">
        <f>SUM(E19)</f>
        <v>12000</v>
      </c>
      <c r="F17" s="30">
        <v>12000</v>
      </c>
      <c r="G17" s="20">
        <f>SUM(G19)</f>
        <v>12000</v>
      </c>
      <c r="H17" s="61">
        <f>SUM(F17/G17)*100</f>
        <v>100</v>
      </c>
      <c r="I17" s="20">
        <v>12000</v>
      </c>
      <c r="J17" s="30">
        <f>SUM(J21)</f>
        <v>12000</v>
      </c>
      <c r="K17" s="20">
        <f>SUM(K21)</f>
        <v>12000</v>
      </c>
      <c r="L17" s="61">
        <f>SUM(J17/K17)*100</f>
        <v>100</v>
      </c>
      <c r="M17" s="51"/>
    </row>
    <row r="18" spans="2:13" ht="15">
      <c r="B18" s="15"/>
      <c r="C18" s="15"/>
      <c r="D18" s="16"/>
      <c r="E18" s="17"/>
      <c r="F18" s="28"/>
      <c r="G18" s="17"/>
      <c r="H18" s="50"/>
      <c r="I18" s="17"/>
      <c r="J18" s="28"/>
      <c r="K18" s="17"/>
      <c r="L18" s="50"/>
      <c r="M18" s="51"/>
    </row>
    <row r="19" spans="2:13" ht="105">
      <c r="B19" s="15"/>
      <c r="C19" s="21" t="s">
        <v>10</v>
      </c>
      <c r="D19" s="22">
        <v>202</v>
      </c>
      <c r="E19" s="23">
        <v>12000</v>
      </c>
      <c r="F19" s="45">
        <v>12000</v>
      </c>
      <c r="G19" s="23">
        <v>12000</v>
      </c>
      <c r="H19" s="63">
        <f>SUM(F19/G19)*100</f>
        <v>100</v>
      </c>
      <c r="I19" s="62"/>
      <c r="J19" s="28"/>
      <c r="K19" s="23"/>
      <c r="L19" s="50"/>
      <c r="M19" s="51"/>
    </row>
    <row r="20" spans="2:13" ht="15">
      <c r="B20" s="15"/>
      <c r="C20" s="15"/>
      <c r="D20" s="16"/>
      <c r="E20" s="17"/>
      <c r="F20" s="28"/>
      <c r="G20" s="17"/>
      <c r="H20" s="50"/>
      <c r="I20" s="17"/>
      <c r="J20" s="28"/>
      <c r="K20" s="17"/>
      <c r="L20" s="53"/>
      <c r="M20" s="51"/>
    </row>
    <row r="21" spans="2:13" ht="15">
      <c r="B21" s="15"/>
      <c r="C21" s="15" t="s">
        <v>16</v>
      </c>
      <c r="D21" s="16" t="s">
        <v>8</v>
      </c>
      <c r="E21" s="17"/>
      <c r="F21" s="28"/>
      <c r="G21" s="17"/>
      <c r="H21" s="50"/>
      <c r="I21" s="17">
        <v>12000</v>
      </c>
      <c r="J21" s="28">
        <f>SUM(J22)</f>
        <v>12000</v>
      </c>
      <c r="K21" s="17">
        <v>12000</v>
      </c>
      <c r="L21" s="63">
        <f>SUM(J21/K21)*100</f>
        <v>100</v>
      </c>
      <c r="M21" s="51"/>
    </row>
    <row r="22" spans="2:13" ht="15">
      <c r="B22" s="15"/>
      <c r="C22" s="15" t="s">
        <v>17</v>
      </c>
      <c r="D22" s="16"/>
      <c r="E22" s="17"/>
      <c r="F22" s="28"/>
      <c r="G22" s="17"/>
      <c r="H22" s="50"/>
      <c r="I22" s="17">
        <v>12000</v>
      </c>
      <c r="J22" s="28">
        <v>12000</v>
      </c>
      <c r="K22" s="17">
        <v>12000</v>
      </c>
      <c r="L22" s="63">
        <f>SUM(J22/K22)*100</f>
        <v>100</v>
      </c>
      <c r="M22" s="51"/>
    </row>
    <row r="23" spans="2:13" ht="15">
      <c r="B23" s="18"/>
      <c r="C23" s="18"/>
      <c r="D23" s="19"/>
      <c r="E23" s="18"/>
      <c r="F23" s="19"/>
      <c r="G23" s="18"/>
      <c r="H23" s="52"/>
      <c r="I23" s="18"/>
      <c r="J23" s="19"/>
      <c r="K23" s="18"/>
      <c r="L23" s="54"/>
      <c r="M23" s="51"/>
    </row>
    <row r="24" spans="2:13" ht="15">
      <c r="B24" s="24"/>
      <c r="C24" s="2"/>
      <c r="D24" s="24"/>
      <c r="E24" s="2"/>
      <c r="F24" s="2"/>
      <c r="G24" s="2"/>
      <c r="H24" s="55"/>
      <c r="I24" s="2"/>
      <c r="J24" s="2"/>
      <c r="K24" s="2"/>
      <c r="L24" s="55"/>
      <c r="M24" s="51"/>
    </row>
    <row r="25" spans="2:13" ht="15">
      <c r="B25" s="15"/>
      <c r="C25" s="25"/>
      <c r="D25" s="2"/>
      <c r="E25" s="25"/>
      <c r="F25" s="25"/>
      <c r="G25" s="25"/>
      <c r="H25" s="56"/>
      <c r="I25" s="25"/>
      <c r="J25" s="25"/>
      <c r="K25" s="25"/>
      <c r="L25" s="56"/>
      <c r="M25" s="51"/>
    </row>
    <row r="26" spans="2:13" ht="16.5" thickBot="1">
      <c r="B26" s="11">
        <v>750</v>
      </c>
      <c r="C26" s="13" t="s">
        <v>11</v>
      </c>
      <c r="D26" s="26"/>
      <c r="E26" s="27">
        <f aca="true" t="shared" si="0" ref="E26:J26">SUM(E28)</f>
        <v>20600</v>
      </c>
      <c r="F26" s="27">
        <f t="shared" si="0"/>
        <v>20600</v>
      </c>
      <c r="G26" s="27">
        <f>SUM(G28)</f>
        <v>20600</v>
      </c>
      <c r="H26" s="64">
        <f>SUM(F26/G26)*100</f>
        <v>100</v>
      </c>
      <c r="I26" s="27">
        <f t="shared" si="0"/>
        <v>20600</v>
      </c>
      <c r="J26" s="27">
        <f t="shared" si="0"/>
        <v>20600</v>
      </c>
      <c r="K26" s="27">
        <f>SUM(K32)</f>
        <v>20600</v>
      </c>
      <c r="L26" s="64">
        <f>SUM(J26/K26)*100</f>
        <v>100</v>
      </c>
      <c r="M26" s="51"/>
    </row>
    <row r="27" spans="2:13" ht="15">
      <c r="B27" s="15"/>
      <c r="C27" s="16"/>
      <c r="D27" s="2"/>
      <c r="E27" s="28"/>
      <c r="F27" s="28"/>
      <c r="G27" s="28"/>
      <c r="H27" s="60"/>
      <c r="I27" s="28"/>
      <c r="J27" s="28"/>
      <c r="K27" s="28"/>
      <c r="L27" s="50"/>
      <c r="M27" s="51"/>
    </row>
    <row r="28" spans="2:13" ht="15">
      <c r="B28" s="18">
        <v>75011</v>
      </c>
      <c r="C28" s="19" t="s">
        <v>12</v>
      </c>
      <c r="D28" s="29"/>
      <c r="E28" s="30">
        <f>SUM(E30)</f>
        <v>20600</v>
      </c>
      <c r="F28" s="30">
        <v>20600</v>
      </c>
      <c r="G28" s="30">
        <f>SUM(G30)</f>
        <v>20600</v>
      </c>
      <c r="H28" s="61">
        <f>SUM(F28/G28)*100</f>
        <v>100</v>
      </c>
      <c r="I28" s="30">
        <v>20600</v>
      </c>
      <c r="J28" s="30">
        <f>SUM(J32)</f>
        <v>20600</v>
      </c>
      <c r="K28" s="30">
        <f>SUM(K32)</f>
        <v>20600</v>
      </c>
      <c r="L28" s="61">
        <f>SUM(J28/K28)*100</f>
        <v>100</v>
      </c>
      <c r="M28" s="51"/>
    </row>
    <row r="29" spans="2:13" ht="15">
      <c r="B29" s="15"/>
      <c r="C29" s="16"/>
      <c r="D29" s="2"/>
      <c r="E29" s="28"/>
      <c r="F29" s="28"/>
      <c r="G29" s="28"/>
      <c r="H29" s="50"/>
      <c r="I29" s="28"/>
      <c r="J29" s="28"/>
      <c r="K29" s="28"/>
      <c r="L29" s="50"/>
      <c r="M29" s="51"/>
    </row>
    <row r="30" spans="2:13" ht="105">
      <c r="B30" s="15"/>
      <c r="C30" s="31" t="s">
        <v>10</v>
      </c>
      <c r="D30" s="32">
        <v>202</v>
      </c>
      <c r="E30" s="33">
        <v>20600</v>
      </c>
      <c r="F30" s="45">
        <v>20600</v>
      </c>
      <c r="G30" s="33">
        <v>20600</v>
      </c>
      <c r="H30" s="63">
        <f>SUM(F30/G30)*100</f>
        <v>100</v>
      </c>
      <c r="I30" s="33"/>
      <c r="J30" s="28"/>
      <c r="K30" s="33"/>
      <c r="L30" s="50"/>
      <c r="M30" s="51"/>
    </row>
    <row r="31" spans="2:13" ht="15">
      <c r="B31" s="15"/>
      <c r="C31" s="16"/>
      <c r="D31" s="2"/>
      <c r="E31" s="28"/>
      <c r="F31" s="28"/>
      <c r="G31" s="28"/>
      <c r="H31" s="50"/>
      <c r="I31" s="28"/>
      <c r="J31" s="28"/>
      <c r="K31" s="28"/>
      <c r="L31" s="50"/>
      <c r="M31" s="51"/>
    </row>
    <row r="32" spans="2:13" ht="15">
      <c r="B32" s="15"/>
      <c r="C32" s="16" t="s">
        <v>16</v>
      </c>
      <c r="D32" s="2" t="s">
        <v>8</v>
      </c>
      <c r="E32" s="28"/>
      <c r="F32" s="28"/>
      <c r="G32" s="28"/>
      <c r="H32" s="50"/>
      <c r="I32" s="28">
        <v>20600</v>
      </c>
      <c r="J32" s="28">
        <f>SUM(J33)</f>
        <v>20600</v>
      </c>
      <c r="K32" s="28">
        <v>20600</v>
      </c>
      <c r="L32" s="63">
        <f>SUM(J32/K32)*100</f>
        <v>100</v>
      </c>
      <c r="M32" s="51"/>
    </row>
    <row r="33" spans="2:13" ht="30">
      <c r="B33" s="15"/>
      <c r="C33" s="44" t="s">
        <v>18</v>
      </c>
      <c r="D33" s="2" t="s">
        <v>8</v>
      </c>
      <c r="E33" s="28"/>
      <c r="F33" s="28"/>
      <c r="G33" s="28"/>
      <c r="H33" s="50"/>
      <c r="I33" s="28">
        <v>20600</v>
      </c>
      <c r="J33" s="28">
        <v>20600</v>
      </c>
      <c r="K33" s="28">
        <v>20600</v>
      </c>
      <c r="L33" s="63">
        <f>SUM(J33/K33)*100</f>
        <v>100</v>
      </c>
      <c r="M33" s="51"/>
    </row>
    <row r="34" spans="2:13" ht="15">
      <c r="B34" s="19"/>
      <c r="C34" s="19"/>
      <c r="D34" s="19"/>
      <c r="E34" s="19"/>
      <c r="F34" s="19"/>
      <c r="G34" s="19"/>
      <c r="H34" s="52"/>
      <c r="I34" s="19"/>
      <c r="J34" s="19"/>
      <c r="K34" s="19"/>
      <c r="L34" s="52"/>
      <c r="M34" s="51"/>
    </row>
    <row r="35" spans="2:13" ht="15.75" thickBot="1">
      <c r="B35" s="2"/>
      <c r="C35" s="2"/>
      <c r="D35" s="2"/>
      <c r="E35" s="2"/>
      <c r="F35" s="2"/>
      <c r="G35" s="2"/>
      <c r="H35" s="55"/>
      <c r="I35" s="2"/>
      <c r="J35" s="2"/>
      <c r="K35" s="2"/>
      <c r="L35" s="55"/>
      <c r="M35" s="51"/>
    </row>
    <row r="36" spans="2:13" ht="15">
      <c r="B36" s="34"/>
      <c r="C36" s="35"/>
      <c r="D36" s="36"/>
      <c r="E36" s="6"/>
      <c r="F36" s="6"/>
      <c r="G36" s="34"/>
      <c r="H36" s="57"/>
      <c r="I36" s="36"/>
      <c r="J36" s="6"/>
      <c r="K36" s="34"/>
      <c r="L36" s="57"/>
      <c r="M36" s="51"/>
    </row>
    <row r="37" spans="2:13" ht="15.75">
      <c r="B37" s="37"/>
      <c r="C37" s="38" t="s">
        <v>13</v>
      </c>
      <c r="D37" s="39"/>
      <c r="E37" s="40">
        <f>SUM(E15,E26)</f>
        <v>32600</v>
      </c>
      <c r="F37" s="40">
        <f>SUM(F15,F26)</f>
        <v>32600</v>
      </c>
      <c r="G37" s="65">
        <f>SUM(G15,G26)</f>
        <v>32600</v>
      </c>
      <c r="H37" s="67">
        <f>SUM(F37/G37)*100</f>
        <v>100</v>
      </c>
      <c r="I37" s="66">
        <f>SUM(I15,I26)</f>
        <v>32600</v>
      </c>
      <c r="J37" s="40">
        <f>SUM(J15,J26)</f>
        <v>32600</v>
      </c>
      <c r="K37" s="65">
        <f>SUM(K15,K26)</f>
        <v>32600</v>
      </c>
      <c r="L37" s="67">
        <f>SUM(J37/K37)*100</f>
        <v>100</v>
      </c>
      <c r="M37" s="51"/>
    </row>
    <row r="38" spans="2:13" ht="15.75" thickBot="1">
      <c r="B38" s="41"/>
      <c r="C38" s="42"/>
      <c r="D38" s="43"/>
      <c r="E38" s="8"/>
      <c r="F38" s="8"/>
      <c r="G38" s="41"/>
      <c r="H38" s="58"/>
      <c r="I38" s="43"/>
      <c r="J38" s="8"/>
      <c r="K38" s="41"/>
      <c r="L38" s="58"/>
      <c r="M38" s="51"/>
    </row>
    <row r="39" spans="2:13" ht="15">
      <c r="B39" s="2"/>
      <c r="C39" s="2"/>
      <c r="D39" s="2"/>
      <c r="E39" s="2"/>
      <c r="F39" s="2"/>
      <c r="G39" s="2"/>
      <c r="H39" s="55"/>
      <c r="I39" s="2"/>
      <c r="J39" s="2"/>
      <c r="K39" s="2"/>
      <c r="L39" s="59"/>
      <c r="M39" s="51"/>
    </row>
    <row r="40" spans="2:13" ht="15">
      <c r="B40" s="2"/>
      <c r="C40" s="2"/>
      <c r="D40" s="2"/>
      <c r="E40" s="2"/>
      <c r="F40" s="2"/>
      <c r="G40" s="2"/>
      <c r="H40" s="59"/>
      <c r="I40" s="2"/>
      <c r="J40" s="2"/>
      <c r="K40" s="2"/>
      <c r="L40" s="59"/>
      <c r="M40" s="51"/>
    </row>
    <row r="41" spans="8:13" ht="12.75">
      <c r="H41" s="51"/>
      <c r="L41" s="51"/>
      <c r="M41" s="51"/>
    </row>
    <row r="42" ht="12.75">
      <c r="H42" s="51"/>
    </row>
    <row r="43" ht="12.75">
      <c r="H43" s="51"/>
    </row>
    <row r="44" ht="12.75">
      <c r="H44" s="51"/>
    </row>
    <row r="45" ht="12.75">
      <c r="H45" s="51"/>
    </row>
    <row r="46" ht="12.75">
      <c r="H46" s="51"/>
    </row>
    <row r="47" ht="12.75">
      <c r="H47" s="51"/>
    </row>
    <row r="48" ht="12.75">
      <c r="H48" s="51"/>
    </row>
    <row r="49" ht="12.75">
      <c r="H49" s="51"/>
    </row>
    <row r="50" ht="12.75">
      <c r="H50" s="51"/>
    </row>
    <row r="51" ht="12.75">
      <c r="H51" s="51"/>
    </row>
    <row r="52" ht="12.75">
      <c r="H52" s="51"/>
    </row>
    <row r="53" ht="12.75">
      <c r="H53" s="51"/>
    </row>
    <row r="54" ht="12.75">
      <c r="H54" s="51"/>
    </row>
    <row r="55" ht="12.75">
      <c r="H55" s="51"/>
    </row>
  </sheetData>
  <mergeCells count="5">
    <mergeCell ref="I10:L10"/>
    <mergeCell ref="E10:H10"/>
    <mergeCell ref="B10:B13"/>
    <mergeCell ref="C10:C13"/>
    <mergeCell ref="D10:D13"/>
  </mergeCells>
  <printOptions/>
  <pageMargins left="0.75" right="0.75" top="1" bottom="1" header="0.5" footer="0.5"/>
  <pageSetup horizontalDpi="600" verticalDpi="600" orientation="portrait" paperSize="9" scale="49" r:id="rId1"/>
  <headerFooter alignWithMargins="0">
    <oddFooter>&amp;C&amp;12Strona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2003-03-28T09:22:03Z</cp:lastPrinted>
  <dcterms:created xsi:type="dcterms:W3CDTF">2000-11-10T07:40:57Z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